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76" firstSheet="18" activeTab="26"/>
  </bookViews>
  <sheets>
    <sheet name="1.联防人员工资及社保" sheetId="2" r:id="rId1"/>
    <sheet name="2.党政办公经费" sheetId="3" r:id="rId2"/>
    <sheet name="3.党风廉政" sheetId="4" r:id="rId3"/>
    <sheet name="4.2023春秋两季防疫" sheetId="5" r:id="rId4"/>
    <sheet name="5.（保工资）村级支出" sheetId="6" r:id="rId5"/>
    <sheet name="6.地质灾害" sheetId="32" r:id="rId6"/>
    <sheet name="7.卫生专项整治经费" sheetId="33" r:id="rId7"/>
    <sheet name="8.农村义务教育" sheetId="34" r:id="rId8"/>
    <sheet name="9.食品安全监督、安全生产、道路交通安全" sheetId="35" r:id="rId9"/>
    <sheet name="10.消防经费" sheetId="36" r:id="rId10"/>
    <sheet name="11.公租房维护、集镇市政设施维护、拆建栏违" sheetId="37" r:id="rId11"/>
    <sheet name="12.招商引资、固定资产投资、第三方审计费用经费" sheetId="38" r:id="rId12"/>
    <sheet name="13.公安办公经费" sheetId="39" r:id="rId13"/>
    <sheet name="14.国防、兵役及民兵工作经费" sheetId="40" r:id="rId14"/>
    <sheet name="15.信访维稳、反邪教、国安、流动人口管控、扫黑除恶" sheetId="41" r:id="rId15"/>
    <sheet name="16.人民调解及普法" sheetId="42" r:id="rId16"/>
    <sheet name="17.（保工资）政府临聘人员工资保险（含西部计划及三支一扶）" sheetId="43" r:id="rId17"/>
    <sheet name="18.关心下一代工作委员会经费、工青妇、老年教育" sheetId="44" r:id="rId18"/>
    <sheet name="19.（保工资)村级支出-村干部人员支出" sheetId="45" r:id="rId19"/>
    <sheet name="20.森林防火" sheetId="46" r:id="rId20"/>
    <sheet name="21.残疾人工作经费" sheetId="7" r:id="rId21"/>
    <sheet name="22.人大工作经费" sheetId="47" r:id="rId22"/>
    <sheet name="23.食堂采购" sheetId="48" r:id="rId23"/>
    <sheet name="24.政府投入妇科普查经费、投入计划生育经费" sheetId="49" r:id="rId24"/>
    <sheet name="25.（中央民生）疫情防控支出" sheetId="50" r:id="rId25"/>
    <sheet name="26.退役军人建设工作经费" sheetId="51" r:id="rId26"/>
    <sheet name="27.（中央民生)村级支出" sheetId="52"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<sst xmlns="http://schemas.openxmlformats.org/spreadsheetml/2006/main" count="2438" uniqueCount="530">
  <si>
    <t xml:space="preserve">附件2               </t>
  </si>
  <si>
    <t>县本级项目支出绩效自评表</t>
  </si>
  <si>
    <t xml:space="preserve">（2023年度） </t>
  </si>
  <si>
    <t xml:space="preserve">    单位（盖章）:  息烽县石硐镇人民政府</t>
  </si>
  <si>
    <t>填报日期：2024年5月6日</t>
  </si>
  <si>
    <t>项目名称</t>
  </si>
  <si>
    <t>联防人员工资及社保</t>
  </si>
  <si>
    <t>主管部门及代码</t>
  </si>
  <si>
    <t>息烽县石硐镇人民政府308001</t>
  </si>
  <si>
    <t>实施单位</t>
  </si>
  <si>
    <t>息烽县石硐镇人民政府</t>
  </si>
  <si>
    <t>项目资金
（万元）</t>
  </si>
  <si>
    <t>资金来源</t>
  </si>
  <si>
    <t>年初预算数</t>
  </si>
  <si>
    <t>全年预算数（A）</t>
  </si>
  <si>
    <t>全年执行数（E）</t>
  </si>
  <si>
    <t>分值</t>
  </si>
  <si>
    <t>执行率</t>
  </si>
  <si>
    <t>得分</t>
  </si>
  <si>
    <t>年度资金总额：</t>
  </si>
  <si>
    <t>财政拨款</t>
  </si>
  <si>
    <t>—</t>
  </si>
  <si>
    <t>其中：上级补助</t>
  </si>
  <si>
    <t>本级安排</t>
  </si>
  <si>
    <t>其他资金</t>
  </si>
  <si>
    <t>年度总体目标</t>
  </si>
  <si>
    <t>预期目标</t>
  </si>
  <si>
    <t>实际完成情况</t>
  </si>
  <si>
    <t>目标概述：政府联防2023年人员工资及社保12名工作人员，保障政府各职能部门机构正常运转。      
目标1：聘用人员及其他人员在政府各职能部门积极工作，保障了政府各机构的正常运转，对各职能部门的工作质量提升起到重要作用。      
阶段性目标（ 1 ）月至（ 12 ）月：完成2023年联防人员工资发放工作。</t>
  </si>
  <si>
    <t>绩效
指标</t>
  </si>
  <si>
    <t>一级指标</t>
  </si>
  <si>
    <t>二级指标</t>
  </si>
  <si>
    <t>三级指标</t>
  </si>
  <si>
    <t>年度指标值（A）</t>
  </si>
  <si>
    <t>实际完成值（B）</t>
  </si>
  <si>
    <t>未完成原因分析</t>
  </si>
  <si>
    <t>产出指标
 （50分）</t>
  </si>
  <si>
    <t>数量</t>
  </si>
  <si>
    <t>聘用人员数</t>
  </si>
  <si>
    <t>12人</t>
  </si>
  <si>
    <t>质量</t>
  </si>
  <si>
    <t>工资发放足额率</t>
  </si>
  <si>
    <t>社保缴纳足额率</t>
  </si>
  <si>
    <t>时效</t>
  </si>
  <si>
    <t>资金发放及时率</t>
  </si>
  <si>
    <t>成本</t>
  </si>
  <si>
    <t>工作完成成本</t>
  </si>
  <si>
    <t>≤20.1万元</t>
  </si>
  <si>
    <t>20.1万元</t>
  </si>
  <si>
    <t>联防人员经费于2023年5月份划转到县公安局管理，划转30.53万元</t>
  </si>
  <si>
    <t>效益指标
（30分）</t>
  </si>
  <si>
    <t>经济效益</t>
  </si>
  <si>
    <t>社会效益</t>
  </si>
  <si>
    <t>保障联防人员基本生活</t>
  </si>
  <si>
    <t>有效</t>
  </si>
  <si>
    <t>生态效益</t>
  </si>
  <si>
    <t>可持续影响</t>
  </si>
  <si>
    <t>满意度
指标
（10分）</t>
  </si>
  <si>
    <t>服务对象
满意度</t>
  </si>
  <si>
    <t>联防人员满意度</t>
  </si>
  <si>
    <t>≥90%</t>
  </si>
  <si>
    <t>总     分</t>
  </si>
  <si>
    <t>绩效
结论</t>
  </si>
  <si>
    <t>项目绩效自评得分为100分，评级为“优”。项目实施已完成年初设定绩效目标，按照2023年年初计划，联防人员工资按时按月发放，反馈满意度为100%，联防人员经费于2023年5月份划转到县公安局管理，划转30.53万元1反馈满意度为100%，联防人员的基本支出得到全面保障。</t>
  </si>
  <si>
    <t>联系人：龚屏元</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</si>
  <si>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完成指标值的，记该指标所赋全部分值；未完成的，按照完成值与指标值的比例计分，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t>
  </si>
  <si>
    <t>填报日期：2023年6月14日</t>
  </si>
  <si>
    <t>党政办办公经费</t>
  </si>
  <si>
    <t>息烽县石硐镇党政办公室</t>
  </si>
  <si>
    <t>目标概述：完成职工体检及报刊订阅。
目标1：完成职工体检；目标2：报刊订阅。
（  1）月至（12  ）月：完成职工体检及报刊订阅。</t>
  </si>
  <si>
    <t>订阅报刊次数</t>
  </si>
  <si>
    <t>≥12次</t>
  </si>
  <si>
    <t>12次</t>
  </si>
  <si>
    <t>体检职工数</t>
  </si>
  <si>
    <t>140人</t>
  </si>
  <si>
    <t>报刊内容达标率</t>
  </si>
  <si>
    <t>体检应检尽检率</t>
  </si>
  <si>
    <t>体检完成时间</t>
  </si>
  <si>
    <t>2023年12月31日前</t>
  </si>
  <si>
    <t>已完成</t>
  </si>
  <si>
    <t>疫情影响未体检</t>
  </si>
  <si>
    <t>订阅报刊时间</t>
  </si>
  <si>
    <t>≤67.38万元</t>
  </si>
  <si>
    <t>53.91万元</t>
  </si>
  <si>
    <t>为保障单位的正常运转，预算调整时调增25.38万元</t>
  </si>
  <si>
    <t>体现党政职工关怀</t>
  </si>
  <si>
    <t>促进职工了解时事动态</t>
  </si>
  <si>
    <t>可持续</t>
  </si>
  <si>
    <t>职工满意度</t>
  </si>
  <si>
    <t>项目绩效自评得分为98分，评级为“优”。项目实施已完成年初设定绩效目标，为保障单位的正常运转，预算调整时调增25.38万元。</t>
  </si>
  <si>
    <t>党风廉政建设、党建工作及党员慰问经费</t>
  </si>
  <si>
    <t>息烽县石硐镇人民政府30800</t>
  </si>
  <si>
    <t>目标概述:开展镇属党支部标准化规范化建设，乡村振兴驻村工作队入村工作，每年召开党代会会议二次，开展党员培训、远程教育工作，联系医院为全镇干部职工作健康体检
目标1：开展镇属党支部标准化规范化建设，开展党员培训，每年召开党代会会议二次；目标2：乡村振兴驻村工作队入村工作，村级远程教育工作；目标3：联系医院为全镇干部职工作健康体检。
（1）月至（12）月：开展镇属党支部标准化规范化建设，开展党员培训。
（1）月至（12）月：乡村振兴驻村工作队入村工作，村级远程教育工作 。</t>
  </si>
  <si>
    <t>党支部阵地建设个数</t>
  </si>
  <si>
    <t>≥22个</t>
  </si>
  <si>
    <t>22个</t>
  </si>
  <si>
    <t>党员培训人数</t>
  </si>
  <si>
    <t>≥500人</t>
  </si>
  <si>
    <t>500人</t>
  </si>
  <si>
    <t>远程教育设备维护套数</t>
  </si>
  <si>
    <t>≥22套</t>
  </si>
  <si>
    <t>22套</t>
  </si>
  <si>
    <t>驻村人数</t>
  </si>
  <si>
    <t>≥10人</t>
  </si>
  <si>
    <t>10人</t>
  </si>
  <si>
    <t>党代会参会人数</t>
  </si>
  <si>
    <t>≥100人</t>
  </si>
  <si>
    <t>100人</t>
  </si>
  <si>
    <t>培训合格率</t>
  </si>
  <si>
    <t>支部标准化规范化建设面积</t>
  </si>
  <si>
    <t>≥1600平方</t>
  </si>
  <si>
    <t>远程设备覆盖率</t>
  </si>
  <si>
    <t xml:space="preserve">工作完成时限 </t>
  </si>
  <si>
    <t>每年12月31日前</t>
  </si>
  <si>
    <t>≤2万元</t>
  </si>
  <si>
    <t>0.86万元</t>
  </si>
  <si>
    <t>加强党建管理</t>
  </si>
  <si>
    <t>推进基层党建工作规范发展</t>
  </si>
  <si>
    <t>党员满意度</t>
  </si>
  <si>
    <t>项目绩效自评得分为94分，评级为“优”。项目实施已完成年初设定绩效目标，常态化开展党建政策宣传工作，提高辖区群众党建政策知晓率，推进基层党建工作规范发展，党政服务对象满意度为100%。</t>
  </si>
  <si>
    <t>2023年春秋两季防疫、社会化服务经费</t>
  </si>
  <si>
    <t>农业中心</t>
  </si>
  <si>
    <t>目标概述：提高动物疫病预防控制能力和公共卫生安全，确保畜牧业安全生产及可持续发展。
目标1：完成辖区内应免畜禽的强制和计划免疫，并按要求落实“月月补针和产地检疫初检及畜禽品种改良技术服务”等工作。目标2：建立完备的档案资料，做到村村有档案，户户有记录，按时上报免疫报表，
（ 1 ）月至（ 12）月：根据《国家动物疫病强制免疫计划》高致病禽流感、猪、牛口蹄疫、猪瘟、山羊小反刍等五种动物疫病免疫应免密度达90%；抗体合格率保持在80%以上（不含老、弱、病、残、孕、幼和拒绝防疫的农户存栏动物及新购买进场待观察的畜禽）。
2、对新补栏、集中免疫时因病、孕不能免疫的、未到免疫日龄的、免疫监督抗体不合格的动物开展补免工作，应免密度与抗体合格率同上。
3、按照上级业务部门要求和相关疫情处置规定无害化处置病死畜禽，处置率达100%。</t>
  </si>
  <si>
    <t>预防重大动物疫病注射率</t>
  </si>
  <si>
    <t>辖区动物疫情防控完成率</t>
  </si>
  <si>
    <t>抗体监测合格率</t>
  </si>
  <si>
    <t>工作完成时限</t>
  </si>
  <si>
    <t>5月底前、11月底前</t>
  </si>
  <si>
    <t>≤8.4万元</t>
  </si>
  <si>
    <t>8.4万元</t>
  </si>
  <si>
    <t xml:space="preserve"> 无害化处置病死畜禽处置率</t>
  </si>
  <si>
    <t>预防重大动物疫病发生</t>
  </si>
  <si>
    <t>农户满意度</t>
  </si>
  <si>
    <t>项目绩效自评得分为100分，评级为“优”。项目实施已完成年初设定绩效目标，完成辖区内应免畜禽的强制和计划免疫，并按要求落实“月月补针和产地检疫初检及畜禽品种改良技术服务”等工作。农户满意度100%。</t>
  </si>
  <si>
    <t>（保工资）村级支出</t>
  </si>
  <si>
    <t>目标概述：保障全镇村居组干部工资；18个村居工作正常运转、开展村干部目标考核奖励、对离任村干部生活进行补贴。
目标1：保障全镇村居组干部工资，18个村居工作正常运转。目标2：村干部目标考核奖励、对离任村干部生活进行补贴。
（1）月至（12）月：保障全镇村居组干部工资，18个村居工作正常运转。
（1）月至（12）月：村干部目标考核奖励、对离任村干部生活进行补贴。</t>
  </si>
  <si>
    <t>石硐镇村居个数</t>
  </si>
  <si>
    <t>18个</t>
  </si>
  <si>
    <t>村干部数</t>
  </si>
  <si>
    <t>≥108人</t>
  </si>
  <si>
    <t>小组长数</t>
  </si>
  <si>
    <t>≥200人</t>
  </si>
  <si>
    <t>工资奖金足额发放率</t>
  </si>
  <si>
    <t>正常办公保障率</t>
  </si>
  <si>
    <t>工资奖金发放及时率</t>
  </si>
  <si>
    <t>村居保障成本</t>
  </si>
  <si>
    <t>≤120000元/个</t>
  </si>
  <si>
    <t>保障村组干部基本生活</t>
  </si>
  <si>
    <t>推进村居工作建设</t>
  </si>
  <si>
    <t>村干部投诉事件</t>
  </si>
  <si>
    <t>0起</t>
  </si>
  <si>
    <t>项目绩效自评得分为97.7分，评级为“优”。项目完成乡镇2023年1至12月村委会人员工资发放和村级办公经费发放工作。保障村委会人员工资及时发放及保障村级运转工作。</t>
  </si>
  <si>
    <t>地质灾害</t>
  </si>
  <si>
    <t>石硐镇国土资源所</t>
  </si>
  <si>
    <t>目标概述：加强辖区12个风险斜坡巡查、排查等。
目标1：汛前排查、汛中巡查风险斜坡排查、巡查；汛后复查等。目标2：突发应急调查。
（ 1 ）月至（ 12 ）月：汛前排查、汛中巡查风险斜坡排查、巡查，汛后复查；突发应急调查。</t>
  </si>
  <si>
    <t>监管隐患点</t>
  </si>
  <si>
    <t>12个</t>
  </si>
  <si>
    <t>巡查、排查次数</t>
  </si>
  <si>
    <t>≥100次</t>
  </si>
  <si>
    <t>100次</t>
  </si>
  <si>
    <t>巡查覆盖范围</t>
  </si>
  <si>
    <t>完成时限</t>
  </si>
  <si>
    <t>2023年12月底前</t>
  </si>
  <si>
    <t>1万元</t>
  </si>
  <si>
    <t>0.92万元</t>
  </si>
  <si>
    <t>预防重大地灾事故发生</t>
  </si>
  <si>
    <t>增强应急处置能力</t>
  </si>
  <si>
    <t>群众对隐患排查投诉次数</t>
  </si>
  <si>
    <t>≤5次</t>
  </si>
  <si>
    <t>项目绩效自评得分为99.2分，评级为“优”。项目实施已完成年初设定绩效目标，在辖区内常态化开展加强辖区12个风险斜坡巡查、排查等。
按月下达个案管理服务任务，按月督促落实完成，受益对象满意度为100%。</t>
  </si>
  <si>
    <t>卫生专项整治经费（含农村环境综合整治费用）</t>
  </si>
  <si>
    <t>整治办</t>
  </si>
  <si>
    <t>目标概述：完成辖区环境卫生整治、市政设施维修、环境卫生整治工具采购，保障环境卫生整治工作有序推进。
目标：完成辖区环境卫生整治、市政设施维修、环境卫生整治工具采购，保障环境卫生整治工作有序推进。
（ 1）月至（12）月：完成辖区环境卫生整治、市政设施维修、环境卫生整治工具采购，保障环境卫生整治工作有序推进。</t>
  </si>
  <si>
    <t>聘用保洁人员、垃圾清运人员数量</t>
  </si>
  <si>
    <t>≥20人</t>
  </si>
  <si>
    <t>环卫劳务费用支付足额率</t>
  </si>
  <si>
    <t>垃圾运输率</t>
  </si>
  <si>
    <t>劳务费用发放及时率</t>
  </si>
  <si>
    <t>≤88.87万元元</t>
  </si>
  <si>
    <t>88.5元</t>
  </si>
  <si>
    <t>改善村居卫生环境</t>
  </si>
  <si>
    <t>文明城市巩固提升建设效果</t>
  </si>
  <si>
    <t>群众对环境卫生不满意投诉次数</t>
  </si>
  <si>
    <t>≤ 3起</t>
  </si>
  <si>
    <t>保洁人员、垃圾清运人员满意度</t>
  </si>
  <si>
    <t>项目绩效自评得分为99.96分，评级为“优”。项目实施已完成年初设定绩效目标，完成辖区环境卫生整治、市政设施维修、环境卫生整治工具采购，保障环境卫生整治工作有序推进。辖区居民满意度100%。</t>
  </si>
  <si>
    <t>农村义务教育</t>
  </si>
  <si>
    <t>目标概述：保障小学、初中教育提高九年义务教育巩固率，有效推动教育建设。
目标1：保障小学、初中教育，提高九年义务教育巩固率，有效推动教育建设。
（ 1 ）月至（  12）月：保障小学、初中教育，提高九年义务教育巩固率，有效推动教育建设。</t>
  </si>
  <si>
    <t>学校数量</t>
  </si>
  <si>
    <t>≥2个</t>
  </si>
  <si>
    <t>宣传次数</t>
  </si>
  <si>
    <t>宣传覆盖率</t>
  </si>
  <si>
    <t>完成时间</t>
  </si>
  <si>
    <t>专项经费调整时把今年暂时不用的多余部分1万元全部调减到党政办公经费</t>
  </si>
  <si>
    <t>保障适龄儿童受教育水平</t>
  </si>
  <si>
    <t>九年义务教育巩固率</t>
  </si>
  <si>
    <t>≥95%</t>
  </si>
  <si>
    <t>工作人员满意度</t>
  </si>
  <si>
    <t>项目绩效自评得分为92.05分，评级为“优”。项目实施已完成年初设定绩效目标，专项经费调整时把今年暂时不用的多余部分1万元全部调减到党政办公经费。下一步将加强目标值填报的合理性，避免类似情况的发生。</t>
  </si>
  <si>
    <t>食品安全监督、安全生产、道路交通安全</t>
  </si>
  <si>
    <t>应急管理办公室</t>
  </si>
  <si>
    <t>目标概述：加强安全宣传，做好食品安全监督、安全生产、道路交通安全工作。
加强安全宣传，做好食品安全监督管理、安全生产管理、道路交通安全管理。
（ 1 ）月至（ 12 ）月：做好食品安全监督管理、安全生产管理、道路交通安全管理。</t>
  </si>
  <si>
    <t>各项安全宣传总计</t>
  </si>
  <si>
    <t>≥70次</t>
  </si>
  <si>
    <t>70次</t>
  </si>
  <si>
    <t>印发宣传资料</t>
  </si>
  <si>
    <t>≥200份</t>
  </si>
  <si>
    <t>200份</t>
  </si>
  <si>
    <t>印发宣传横幅</t>
  </si>
  <si>
    <t>≥30条</t>
  </si>
  <si>
    <t>30条</t>
  </si>
  <si>
    <t>食品安全宣传覆盖率</t>
  </si>
  <si>
    <t>企业安全生产宣传覆盖率</t>
  </si>
  <si>
    <t>每年12月底前</t>
  </si>
  <si>
    <t>≤4万元</t>
  </si>
  <si>
    <t>1.84万元</t>
  </si>
  <si>
    <t>保障辖区内生产安全</t>
  </si>
  <si>
    <t xml:space="preserve">辖区重大安全生产事故 </t>
  </si>
  <si>
    <t>企业满意度</t>
  </si>
  <si>
    <t>项目绩效自评得分为94.6分，评级为“优”。项目实施已完成年初设定绩效目标，在辖区内常态化开展加强安全宣传，做好食品安全监督、安全生产、道路交通安全工作。群众满意度100%。</t>
  </si>
  <si>
    <t>消防经费</t>
  </si>
  <si>
    <t>目标概述：加强消防安全宣传，消防应急演练，消防隐患排查，消防隐患整改，消防设备购。
（ 1 ）月至（ 12 ）月：加强消防安全宣传，消防应急演练，消防隐患排查，消防隐患整改，消防设备购。
（ 1 ）月至（ 12 ）月：加强消防安全宣传，消防应急演练，消防隐患排查，消防隐患整改，消防设备采购。</t>
  </si>
  <si>
    <t>完成森林防火检查次数</t>
  </si>
  <si>
    <t>20次</t>
  </si>
  <si>
    <t>开展防火宣传次数</t>
  </si>
  <si>
    <t>≥4次</t>
  </si>
  <si>
    <t>10次</t>
  </si>
  <si>
    <t>护林员培训次数</t>
  </si>
  <si>
    <t>≥2次</t>
  </si>
  <si>
    <t>5次</t>
  </si>
  <si>
    <t>完成林下可燃物清理面积</t>
  </si>
  <si>
    <t>≥292.5亩</t>
  </si>
  <si>
    <t>森林火灾发生率</t>
  </si>
  <si>
    <t>工作完成及时率</t>
  </si>
  <si>
    <t>完成防火期卡点值守时间</t>
  </si>
  <si>
    <t>7个月</t>
  </si>
  <si>
    <t>≤10000元</t>
  </si>
  <si>
    <t>未及时进行报账</t>
  </si>
  <si>
    <t>提高群众森林防火意识</t>
  </si>
  <si>
    <t>长期</t>
  </si>
  <si>
    <t>预防森林火灾发生</t>
  </si>
  <si>
    <t>保障辖区森林安全</t>
  </si>
  <si>
    <t>项目绩效自评得分为83.75分，评级为“良”。项目实施已完成年初设定绩效目标，在辖区内常态化开展消防工作，常态化开展辖区内安全生产监管和巡查工作，未及时进行报账。</t>
  </si>
  <si>
    <t>公租房维护、集镇市政设施维护、拆建栏违</t>
  </si>
  <si>
    <t>息烽县石硐镇村镇建设服务中心</t>
  </si>
  <si>
    <t>目标概述：完成公租房维护及集镇市政设施维护工作。
目标1：完成公租房维护及集镇市政设施维护工作。
（1）月至（12）月：完成公租房维护及集镇市政设施维护工作。</t>
  </si>
  <si>
    <t>污水管道疏通率</t>
  </si>
  <si>
    <t>违法违章建筑排查率</t>
  </si>
  <si>
    <t>基础公共设施维护率</t>
  </si>
  <si>
    <t>违章建筑拆除率</t>
  </si>
  <si>
    <t>工作完成时间</t>
  </si>
  <si>
    <t>12月底前</t>
  </si>
  <si>
    <t>≤8万元</t>
  </si>
  <si>
    <t>7.64万元</t>
  </si>
  <si>
    <t>加强房屋安全管理</t>
  </si>
  <si>
    <t>保障基础设施完好</t>
  </si>
  <si>
    <t>住户投诉次数</t>
  </si>
  <si>
    <t>≤5起</t>
  </si>
  <si>
    <t>项目绩效自评得分为99.55分，评级为“优”。项目实施已完成年初设定绩效目标，完成公租房维护及集镇市政设施维护工作，住户投诉次数0次。</t>
  </si>
  <si>
    <t>招商引资、固定资产投资、第三方审计费用经费</t>
  </si>
  <si>
    <t>石硐镇经济发展办公室</t>
  </si>
  <si>
    <t>目标概述：完成辖区内经济指标工作、固定资产统计工作、项目预结算。
目标1：完成辖区内经济指标工作。目标2：完成辖区内固定资产统计工作。目标3：完成辖区内项目预结算工作。阶段性目标。
（1）月至（12）月：顺利完成完成辖区内经济指标和固定资产统计工作。</t>
  </si>
  <si>
    <t>招商引资工作完成率</t>
  </si>
  <si>
    <t>固定资产投资统计完成率</t>
  </si>
  <si>
    <t>第三方审计工作完成率</t>
  </si>
  <si>
    <t>引进项目资金到位率</t>
  </si>
  <si>
    <t>审计报告质量</t>
  </si>
  <si>
    <t>达到采购需求</t>
  </si>
  <si>
    <t>≤2万/年</t>
  </si>
  <si>
    <t>1.68万元</t>
  </si>
  <si>
    <t>提高辖区经济发展</t>
  </si>
  <si>
    <t>经济指标考核结果</t>
  </si>
  <si>
    <t>良级及以上</t>
  </si>
  <si>
    <t>良</t>
  </si>
  <si>
    <t>上级满意度</t>
  </si>
  <si>
    <t xml:space="preserve">项目绩效自评得分为98.4分，评级为“优”。项目实施已完成年初设定绩效目标完成辖区内经济指标工作、固定资产统计工作、项目预结算。
</t>
  </si>
  <si>
    <t>公安办公经费</t>
  </si>
  <si>
    <t>目标概述：派出所开展辖区内社会治安巡逻防控、户籍管理、重点人口管理、违法犯罪打击、协助信访维稳等日常工作。
目标1：开展辖区内社会治安巡逻防控、户籍管理、重点人口管理、违法犯罪打击、协助信访维稳。（1）月至（12）月：开展辖区内社会治安巡逻防控、户籍管理、重点人口管理、违法犯罪打击、协助信访维稳。</t>
  </si>
  <si>
    <t>巡逻次数</t>
  </si>
  <si>
    <t>≥300次</t>
  </si>
  <si>
    <t>社会治安管理覆盖率</t>
  </si>
  <si>
    <t>≤13万元</t>
  </si>
  <si>
    <t>10.35万元</t>
  </si>
  <si>
    <t>保障乡镇安全</t>
  </si>
  <si>
    <t>重点人员管控制度</t>
  </si>
  <si>
    <t>建立健全</t>
  </si>
  <si>
    <t>群众投诉次数</t>
  </si>
  <si>
    <t>0次</t>
  </si>
  <si>
    <t xml:space="preserve">项目绩效自评得分为97.96分，评级为“优”。项目实施已完成年初设定绩效目标完成派出所开展辖区内社会治安巡逻防控、户籍管理、重点人口管理、违法犯罪打击、协助信访维稳等日常工作。
</t>
  </si>
  <si>
    <t>国防、兵役及民兵工作经费</t>
  </si>
  <si>
    <t>息烽县石硐镇退役军人服务站</t>
  </si>
  <si>
    <t>目标概述：做好街道征兵、民兵调整改革等各项武装及国防教育工作。
目标1：做好街道征兵、民兵调整改革等各项武装及国防教育工作。
（1）月至（12）月：做好街道征兵、民兵调整改革等各项武装及国防教育工作。</t>
  </si>
  <si>
    <t>征兵次数</t>
  </si>
  <si>
    <t>征兵工作完成率</t>
  </si>
  <si>
    <t>民兵调整改革工作完成率</t>
  </si>
  <si>
    <t>民兵、国防教育覆盖率</t>
  </si>
  <si>
    <t>征兵开展及时率</t>
  </si>
  <si>
    <t>≤0.78万元</t>
  </si>
  <si>
    <t>专项经费调整时把0.72万元调减到党政办公经费</t>
  </si>
  <si>
    <t>提升征兵政策知晓率</t>
  </si>
  <si>
    <t>健全对象档案</t>
  </si>
  <si>
    <t>完善</t>
  </si>
  <si>
    <t>涉军上访事件</t>
  </si>
  <si>
    <t>项目绩效自评得分为96.15分，评级为“良”。项目实施已完成年初设定绩效目标，完成2023年度春季和秋季征兵，征兵工作宣传覆盖率100%，专项经费调整时把0.72万元调减到党政办公经费，开展工作所产生的费用从政府一般公用经费中支出，下一步将加强目标值填报的合理性，避免扣分情况的发生。</t>
  </si>
  <si>
    <t>信访维稳、反邪教、国安、流动人口管控、扫黑除恶</t>
  </si>
  <si>
    <t>息烽县石硐镇综治服务中心</t>
  </si>
  <si>
    <t>目标概述：加强平安建设、防诈骗、易肇事肇祸精神病人、治安形势研判、扫黑除恶、禁毒、国安反邪等宣传管理工作。
目标1：全年防诈骗、防诈骗、国安反邪、禁毒、扫黑除恶、非法集资工作宣传线下宣传至少12次；全年发放宣传资料至少12000份。
（ 1 ）月至（  12）月：全年防诈骗、防诈骗、国安反邪、禁毒、扫黑除恶、非法集资工作宣传线下宣传至少12次；全年发放宣传资料至少6000份。</t>
  </si>
  <si>
    <t>平安建设宣传次数</t>
  </si>
  <si>
    <t>2次</t>
  </si>
  <si>
    <t>防诈骗、国安反邪宣传次数</t>
  </si>
  <si>
    <t>≥15次</t>
  </si>
  <si>
    <t>15次</t>
  </si>
  <si>
    <t>平安建设宣传资料印发份数</t>
  </si>
  <si>
    <t>≥8000份</t>
  </si>
  <si>
    <t>8000份</t>
  </si>
  <si>
    <t>禁毒、扫黑除恶、非法集资宣传资料印发份数</t>
  </si>
  <si>
    <t>≥9000份</t>
  </si>
  <si>
    <t>9000份</t>
  </si>
  <si>
    <t>宣传资料</t>
  </si>
  <si>
    <t>≤3元/份</t>
  </si>
  <si>
    <t>宣传活动</t>
  </si>
  <si>
    <t>≤3000元/次</t>
  </si>
  <si>
    <t>信访问题化解率</t>
  </si>
  <si>
    <t>推进平安辖区建设</t>
  </si>
  <si>
    <t>持续推进</t>
  </si>
  <si>
    <t>辖区群众满意度</t>
  </si>
  <si>
    <t>项目绩效自评得分为93.74分，评级为“优”。项目实施已完成年初设定绩效目标，常态化开展防诈骗、国安反邪、禁毒、扫黑除恶、非法集资工作宣传线下宣传工作，提高辖区群众反诈意识，推进基层反诈工作规范发展，服务对象满意度为98%。</t>
  </si>
  <si>
    <t>联系人：</t>
  </si>
  <si>
    <t>人民调解及普法</t>
  </si>
  <si>
    <t>司法所</t>
  </si>
  <si>
    <t>目标概述：法治政府建设、人民调解及普法工作
目标1：法治政府建设
目标2：人民调解
目标3：普法宣传,加强法治政府建设，排查和化解社会矛盾，按照“八五”普法的要求开展普法宣传工作</t>
  </si>
  <si>
    <t>法治政府建设工作完成率</t>
  </si>
  <si>
    <t>调解次数</t>
  </si>
  <si>
    <t>≧50次</t>
  </si>
  <si>
    <t>50次</t>
  </si>
  <si>
    <t>普法宣传次数</t>
  </si>
  <si>
    <t>≧12次</t>
  </si>
  <si>
    <t>调解成功率</t>
  </si>
  <si>
    <t>≧60%</t>
  </si>
  <si>
    <t>90%%</t>
  </si>
  <si>
    <t>普法宣传覆盖率</t>
  </si>
  <si>
    <t>完成成本</t>
  </si>
  <si>
    <t>≤2.1万元</t>
  </si>
  <si>
    <t>0.35万元</t>
  </si>
  <si>
    <t>未及时报账</t>
  </si>
  <si>
    <t>提高群众法治意识</t>
  </si>
  <si>
    <t>法治政府建设</t>
  </si>
  <si>
    <t>完成县级考核各项指标</t>
  </si>
  <si>
    <t>≤3次</t>
  </si>
  <si>
    <t>项目绩效自评得分为91.67分，评级为“优”。项目实施已完成年初设定绩效目标，常态化开展法制宣传工作，提高公民法律意识，使村民法治意识更高，维权意识强。有效推进依法治镇进程，在依法治镇过程中，未接到群众反应执法员执法不文明等现象。</t>
  </si>
  <si>
    <t>（保工资）政府临聘人员工资保险（含西部计划及三支一扶）</t>
  </si>
  <si>
    <t>目标概述：临聘人员15个人工资及社保，临聘15人，禁毒专干3人，联防人员12人，及三支一扶，西部计划年终奖目标奖。
目标1：保障政府各职能部门机构正常运转。
（  1）月至（ 12 ）月：完成2023年人员工资及目标奖发放工作。</t>
  </si>
  <si>
    <t>目标概述：临聘人员16个人工资及社保，临聘16人，禁毒专干2人，联防人员12人，及三支一扶，西部计划年终奖目标奖。
目标1：保障政府各职能部门机构正常运转。
（  1）月至（ 12 ）月：完成2023年人员工资及目标奖发放工作。</t>
  </si>
  <si>
    <t>临聘人员发放人数</t>
  </si>
  <si>
    <t>15人</t>
  </si>
  <si>
    <t>16人</t>
  </si>
  <si>
    <t>禁毒专干发放人数</t>
  </si>
  <si>
    <t>3人</t>
  </si>
  <si>
    <t>2人</t>
  </si>
  <si>
    <t>联防人员发放人数</t>
  </si>
  <si>
    <t>≤104.51元</t>
  </si>
  <si>
    <t>104.51万元</t>
  </si>
  <si>
    <t>预算调整把多余部分14.15万元调减至党政办公经费</t>
  </si>
  <si>
    <t>保障职工合法权益</t>
  </si>
  <si>
    <t>总分</t>
  </si>
  <si>
    <t>项目绩效自评得分为100分，评级为“优”。项目实施已完成年初设定绩效目标，保障政府临聘人员工资、保险、奖金等发放。预算调整把多余部分14.15万元调减至党政办公经费，下一步将加强目标值填报的合理性，避免类似情况的发生。</t>
  </si>
  <si>
    <t>关心下一代工作委员会经费、工青妇、老年教育</t>
  </si>
  <si>
    <t>目标概述：保障关工委委员工作经费（开展关心下一代工作，指导青少年参加社会主义现代化建设，协调社会各方面力量做好捐资助学、青少年教育等工作），群团组织活动（妇联：开展关心关爱妇女教育培训工作；团委：开展青年培训教育工作，组织开展青年志愿服务活动等；工会：保护劳动者权益）。
目标1：开展关心下一代工作，指导青少年参加社会主义现代化建设。目标2：开展关心关爱妇女教育培训工作，开展青年培训教育工作，保护劳动者权益。
（1）月至（12）月：开展关心下一代工作，指导青少年参加社会主义现代化建设。
（1）月至（12）月：开展关心关爱妇女教育培训工作，开展青年培训教育工作，保护劳动者权益。</t>
  </si>
  <si>
    <t>开展妇联工作村居数</t>
  </si>
  <si>
    <t>开展青年培训教育活动次数</t>
  </si>
  <si>
    <t>≥5次</t>
  </si>
  <si>
    <t>开展劳动者权益保护相关村居个数</t>
  </si>
  <si>
    <t>关心下一代重点人数</t>
  </si>
  <si>
    <t>≥45人</t>
  </si>
  <si>
    <t>45人</t>
  </si>
  <si>
    <t>12月31日前</t>
  </si>
  <si>
    <t>0.5万元</t>
  </si>
  <si>
    <t>维护妇女合法权益</t>
  </si>
  <si>
    <t>提高青少年道德思想素质</t>
  </si>
  <si>
    <t>建设群众服务体系</t>
  </si>
  <si>
    <t>群众对群团工作投诉次数</t>
  </si>
  <si>
    <t>≤10次</t>
  </si>
  <si>
    <t>项目绩效自评得分为92.5分，评级为“优”。项目实施已完成年初设定绩效目标，在辖区内常态化开展保障关工委委员工作（开展关心下一代工作，指导青少年参加社会主义现代化建设，协调社会各方面力量做好捐资助学、青少年教育等工作），群团组织活动（妇联：开展关心关爱妇女教育培训工作加强安全宣传），群众满意度100%。</t>
  </si>
  <si>
    <t>（保工资)村级支出-村干部人员支出</t>
  </si>
  <si>
    <t>保障村居干部及其他人员人数</t>
  </si>
  <si>
    <t>≧292人</t>
  </si>
  <si>
    <t>304人</t>
  </si>
  <si>
    <t>村六职人员人数</t>
  </si>
  <si>
    <t>≧109人</t>
  </si>
  <si>
    <t>114人</t>
  </si>
  <si>
    <t>村干部补贴发放准确率</t>
  </si>
  <si>
    <t>人员成本</t>
  </si>
  <si>
    <t>≤488.05万元</t>
  </si>
  <si>
    <t>470.54万元</t>
  </si>
  <si>
    <t>保障村组干部工作积极性</t>
  </si>
  <si>
    <t>村组干部满意度</t>
  </si>
  <si>
    <t>项目绩效自评得分为99.64分，评级为“优”。项目完成乡镇2023年1至12月村委会人员工资发放和村级办公经费发放工作。保障村委会人员工资及时发放及保障村级运转工作。</t>
  </si>
  <si>
    <t>森林防火</t>
  </si>
  <si>
    <t>村镇建设服务中心</t>
  </si>
  <si>
    <t>目标概述：保障森林防灭火安全
目标1：保障森林防火物资储备、宣传森林防火
每个防火期宣传森林防火安全知识，保障防火物资储备</t>
  </si>
  <si>
    <t>印发宣传横幅数</t>
  </si>
  <si>
    <t>≥3条</t>
  </si>
  <si>
    <t>18条</t>
  </si>
  <si>
    <t>印发宣传资料份数</t>
  </si>
  <si>
    <t>≥800份</t>
  </si>
  <si>
    <t>1000份</t>
  </si>
  <si>
    <t>≥240次</t>
  </si>
  <si>
    <t>250次</t>
  </si>
  <si>
    <t>费用报销及时率</t>
  </si>
  <si>
    <t>≤1万元</t>
  </si>
  <si>
    <t>0.29万元</t>
  </si>
  <si>
    <t>减少森林火灾发生</t>
  </si>
  <si>
    <t>较上一年减少</t>
  </si>
  <si>
    <t>持续开展森林防灭火工作</t>
  </si>
  <si>
    <t>森林防护员满意度</t>
  </si>
  <si>
    <t>项目绩效自评得分为85.8分，评级为“优”。项目实施已完成年初设定绩效目标，完成镇所辖范围内森林防火工作。由于未及时报账，导致全年执行率较低。</t>
  </si>
  <si>
    <t>残疾人工作经费</t>
  </si>
  <si>
    <t>社会事务服务中心</t>
  </si>
  <si>
    <t>目标概述：提高残疾人康复服务水平，完成残疾人康复任务。
目标：提高残疾人康复服务水平，完成残疾人康复任务。
（1）月至（12）月：协助卫生院、县医院长期开展街道辖区内肢体、智力、精神和视力残疾人支持性服务及重度残疾儿童康复服务。</t>
  </si>
  <si>
    <t>支持性服务人数</t>
  </si>
  <si>
    <t>≥740人</t>
  </si>
  <si>
    <t>754人</t>
  </si>
  <si>
    <t>重度残疾人数</t>
  </si>
  <si>
    <t>≥240人</t>
  </si>
  <si>
    <t>走访残疾次数</t>
  </si>
  <si>
    <t>残疾人康复服务覆盖率</t>
  </si>
  <si>
    <t>提升残疾人获得幸福感</t>
  </si>
  <si>
    <t>落实残疾人福利政策</t>
  </si>
  <si>
    <t>长期落实</t>
  </si>
  <si>
    <t>持续增强</t>
  </si>
  <si>
    <t>项目绩效自评得分为80分，评级为“优”。项目实施已完成年初设定绩效目标，完成镇所辖范围内残疾人工作。由于未及时报账，导致全年执行率较低。</t>
  </si>
  <si>
    <t>人大工作经费</t>
  </si>
  <si>
    <t>息烽县石硐镇党政办</t>
  </si>
  <si>
    <t>目标概述：开展人大工作，定期召开人大会议
目标1：每年召开2次镇人民代表大会分别在1-4月和8-10月
目标2：每年召开4次主席团例会</t>
  </si>
  <si>
    <t>人民代表大会召开次数</t>
  </si>
  <si>
    <t>主席团会议召开次数</t>
  </si>
  <si>
    <t>4次</t>
  </si>
  <si>
    <t>人大代表出席率</t>
  </si>
  <si>
    <t>会议决定草案通过率</t>
  </si>
  <si>
    <t>代表建议、批评和意见办复率</t>
  </si>
  <si>
    <t>人民代表大会完成时间</t>
  </si>
  <si>
    <t>2023年10月31日前</t>
  </si>
  <si>
    <t>主席团例会完成时间</t>
  </si>
  <si>
    <t>人民代表大会所需成本</t>
  </si>
  <si>
    <t>≦1.8万元</t>
  </si>
  <si>
    <t>1.45万元</t>
  </si>
  <si>
    <t>主席团例会所需成本</t>
  </si>
  <si>
    <t>≦0.2元</t>
  </si>
  <si>
    <t>0.1万元</t>
  </si>
  <si>
    <t>保障人大制度有效执行</t>
  </si>
  <si>
    <t>发挥人大监督作用</t>
  </si>
  <si>
    <t>人大代表满意度</t>
  </si>
  <si>
    <t>项目绩效自评得分为97.75分，评级为“优”。项目实施已完成年初设定绩效目标，完成镇人大会议召开，人大代表满意度100%。</t>
  </si>
  <si>
    <t xml:space="preserve">    单位（盖章）: 息烽县石硐镇人民政府</t>
  </si>
  <si>
    <t>食堂采购</t>
  </si>
  <si>
    <t xml:space="preserve">目标概述：后勤食堂保障
目标1：保障职工干部及村干部人员的正常就餐
（ 1 ）月至（12）月：保障职工干部及村干部人员的正常就餐（周一至周五一日三餐，周末一日两餐）
</t>
  </si>
  <si>
    <t>就餐人数人数</t>
  </si>
  <si>
    <t>200人</t>
  </si>
  <si>
    <t>各类临时会议就餐次数</t>
  </si>
  <si>
    <t>≥60次</t>
  </si>
  <si>
    <t>60次</t>
  </si>
  <si>
    <t>采购食物合格率</t>
  </si>
  <si>
    <t>供餐及时率</t>
  </si>
  <si>
    <t>按时供应</t>
  </si>
  <si>
    <t>食堂采购费用</t>
  </si>
  <si>
    <t>≤50万元</t>
  </si>
  <si>
    <t>38.14万元</t>
  </si>
  <si>
    <t>预算调整时把多余部分5万元调减到党政办公经费</t>
  </si>
  <si>
    <t>保障食堂正常运转</t>
  </si>
  <si>
    <t>减少在外就餐情况</t>
  </si>
  <si>
    <t>职工投诉次数</t>
  </si>
  <si>
    <t>项目绩效自评得分为97.63分，评级为“优”。项目实施已完成年初设定绩效目标，食堂处于常态化运行状态，菜品达到标准，职工满意度100%，减少在外就餐情况。食堂菜品种类比较单一，建议丰富菜品种类，提高就餐满意度。该项目调减5万元，下一步将加强目标值填报的合理性，避免类似情况的发生。</t>
  </si>
  <si>
    <t>政府投入妇科普查经费、投入计划生育经费、宣传经费、早婚早育及计生协会经费</t>
  </si>
  <si>
    <t>息烽县石硐镇应急工作服务中心</t>
  </si>
  <si>
    <t>目标概述：统筹解决人口问题，加强卫生健康宣传，提高居民健康意识，加强流动人口管理，促进人的全面、协调发展。
目标1：加强卫生健康宣传，提高居民健康意识，以及加强流动人口管理，扩大妇科普查面、宣传经费、早婚早育治理及加强计生协会工作，推进孕前优生检查工作。
（1）月至（2）月：加强卫生健康宣传，提高居民健康意识，以及加强流动人口管理，孕前优生检查等群众身体健康工作</t>
  </si>
  <si>
    <t>≥10次</t>
  </si>
  <si>
    <t>≤20000元</t>
  </si>
  <si>
    <t>0万元</t>
  </si>
  <si>
    <t>预算调整时报多余的2万元调减至党政办公经费，未及时报账</t>
  </si>
  <si>
    <t>提高流动人口管理率</t>
  </si>
  <si>
    <t>较上年提高</t>
  </si>
  <si>
    <t>树立群众健康、孕前优生检查意识</t>
  </si>
  <si>
    <t>项目绩效自评得分为77.5分，评级为“良”。项目实施已完成年初设定绩效目标，完成统筹解决人口问题，加强卫生健康宣传，提高居民健康意识，加强流动人口管理，促进人的全面、协调发展。群众满意度100%。预算调整时报多余的2万元调减至党政办公经费，且未及时报账，导致全年执行率低。</t>
  </si>
  <si>
    <t>（中央民生）疫情防控支出</t>
  </si>
  <si>
    <t>目标概述：切实做好常态化疫情防控工作，确保经济社会正常秩序。
目标1：完成街道所辖区域新冠肺炎疫情防控工作。
（ 1 ）月至（ 12 ）月：完成街道所辖区域新冠肺炎疫情防控工作。</t>
  </si>
  <si>
    <t>辖区新冠肺炎疫情防控完成率</t>
  </si>
  <si>
    <t>新冠肺炎发生率</t>
  </si>
  <si>
    <t>≤0.06万元</t>
  </si>
  <si>
    <t>0.06万元</t>
  </si>
  <si>
    <t>疫情放开，预算调整时把剩余的2.94万元调减到党政办公经费</t>
  </si>
  <si>
    <t>预防新冠肺炎疫情发生</t>
  </si>
  <si>
    <t>建立健全常态化防控机制</t>
  </si>
  <si>
    <t>群众满意度</t>
  </si>
  <si>
    <t>项目绩效自评得分为100分，评级为“优”。项目实施已完成年初设定绩效目标，完成常态化疫情防控工作，确保经济社会正常秩序工作，群众满意度100%。疫情放开，预算调整时把剩余的2.94万元调减到党政办公经费。</t>
  </si>
  <si>
    <t>退役军人建设工作经费</t>
  </si>
  <si>
    <t>目标概述：完成所辖区退役军人服务管理工作。
目标1：完成所辖区退役军人服务管理工作。
（ 1 ）月至（ 12）月：完成所辖区退役军人服务管理工作。</t>
  </si>
  <si>
    <t>退役军人数量</t>
  </si>
  <si>
    <t>394人</t>
  </si>
  <si>
    <t>开展宣传次数</t>
  </si>
  <si>
    <t>退役军人信息采集率</t>
  </si>
  <si>
    <t>100%</t>
  </si>
  <si>
    <t>采集信息准确度</t>
  </si>
  <si>
    <t>辖区内的宣传覆盖率</t>
  </si>
  <si>
    <t>3000元</t>
  </si>
  <si>
    <t>办公场所的宣传设施更换</t>
  </si>
  <si>
    <t>≤5000元</t>
  </si>
  <si>
    <t>500元</t>
  </si>
  <si>
    <t>营造关爱退役军人氛围</t>
  </si>
  <si>
    <t>建立关护退役军人机制</t>
  </si>
  <si>
    <t>持续完善</t>
  </si>
  <si>
    <t>退役军人上访事件起数</t>
  </si>
  <si>
    <t>项目绩效自评得分为93.89分，评级为“优”。项目实施已完成年初设定绩效目标，完成所辖区退役军人服务管理工作，其中开展工作所产生的经费已从退役军人服务站一般公用经费中支出。</t>
  </si>
  <si>
    <t>（中央民生)村级支出</t>
  </si>
  <si>
    <t>息烽县石硐镇农业服务中心</t>
  </si>
  <si>
    <t>目标概述：保障石硐镇18个村居的正常运转。
目标1：保障各村工作正常运转。
目标2：定期解决各村运行经费。   （1）月至（12）月：每2-3月集中为村里进行统一报账。</t>
  </si>
  <si>
    <t>≥292人</t>
  </si>
  <si>
    <t>≥109人</t>
  </si>
  <si>
    <t>保障村居个数</t>
  </si>
  <si>
    <t>经费足额拨付率</t>
  </si>
  <si>
    <t>保障时限</t>
  </si>
  <si>
    <t>全年</t>
  </si>
  <si>
    <t>全年保障</t>
  </si>
  <si>
    <t>村级运转经费标准</t>
  </si>
  <si>
    <t>≤5.1万元/村居</t>
  </si>
  <si>
    <t>效益指标（30分）</t>
  </si>
  <si>
    <t>保障村居正常办公</t>
  </si>
  <si>
    <t>满意度指标（10分）</t>
  </si>
  <si>
    <t>村居满意度</t>
  </si>
  <si>
    <t>≥100%</t>
  </si>
  <si>
    <t>项目绩效自评得分为100分，评级为“优”。项目实施已完成年初设定绩效目标，完成所辖区村居办公经费拨付。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</si>
</sst>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sz val="14"/>
      <name val="黑体"/>
      <charset val="134"/>
    </font>
    <font>
      <sz val="18"/>
      <name val="方正小标宋_GBK"/>
      <charset val="134"/>
    </font>
    <font>
      <sz val="7"/>
      <name val="宋体"/>
      <charset val="134"/>
    </font>
    <font>
      <sz val="10"/>
      <color rgb="FF000000"/>
      <name val="宋体"/>
      <charset val="134"/>
    </font>
    <font>
      <sz val="8"/>
      <name val="宋体"/>
      <charset val="134"/>
    </font>
    <font>
      <sz val="7"/>
      <color rgb="FF000000"/>
      <name val="宋体"/>
      <charset val="134"/>
    </font>
    <font>
      <sz val="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4" xfId="0" applyFont="1" applyBorder="1" applyAlignment="1">
      <alignment horizontal="center" vertical="center" wrapText="1"/>
    </xf>
    <xf numFmtId="0" fontId="4" fillId="0" borderId="5" xfId="0" applyFont="1" applyFill="1" applyBorder="1" applyAlignment="1">
      <alignment vertical="center"/>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top" wrapText="1"/>
    </xf>
    <xf numFmtId="176" fontId="3" fillId="0" borderId="1" xfId="0" applyNumberFormat="1" applyFont="1" applyBorder="1" applyAlignment="1">
      <alignment horizontal="center" vertical="center" wrapText="1"/>
    </xf>
    <xf numFmtId="0" fontId="6" fillId="0" borderId="5" xfId="0" applyFont="1" applyFill="1" applyBorder="1" applyAlignment="1">
      <alignment horizontal="center" vertical="center"/>
    </xf>
    <xf numFmtId="1" fontId="3" fillId="0" borderId="1" xfId="0" applyNumberFormat="1" applyFont="1" applyBorder="1" applyAlignment="1">
      <alignment horizontal="center" vertical="center" wrapText="1"/>
    </xf>
    <xf numFmtId="0" fontId="4" fillId="0" borderId="5" xfId="0" applyFont="1" applyFill="1" applyBorder="1" applyAlignment="1">
      <alignment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left" vertical="center" wrapText="1"/>
    </xf>
    <xf numFmtId="14" fontId="3" fillId="0" borderId="1" xfId="0" applyNumberFormat="1" applyFont="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31"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0" zoomScaleNormal="140" topLeftCell="A14" workbookViewId="0">
      <selection activeCell="B27" sqref="B27:K27"/>
    </sheetView>
  </sheetViews>
  <sheetFormatPr defaultColWidth="9.14285714285714" defaultRowHeight="12.75"/>
  <cols>
    <col min="4" max="4" width="13.5619047619048"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6</v>
      </c>
      <c r="E5" s="6"/>
      <c r="F5" s="6"/>
      <c r="G5" s="6"/>
      <c r="H5" s="6"/>
      <c r="I5" s="6"/>
      <c r="J5" s="6"/>
      <c r="K5" s="6"/>
    </row>
    <row r="6" spans="1:11">
      <c r="A6" s="6" t="s">
        <v>7</v>
      </c>
      <c r="B6" s="6"/>
      <c r="C6" s="6"/>
      <c r="D6" s="6" t="s">
        <v>8</v>
      </c>
      <c r="E6" s="6"/>
      <c r="F6" s="6" t="s">
        <v>9</v>
      </c>
      <c r="G6" s="6" t="s">
        <v>10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50.63</v>
      </c>
      <c r="F8" s="6">
        <v>20.1</v>
      </c>
      <c r="G8" s="6">
        <v>20.1</v>
      </c>
      <c r="H8" s="6"/>
      <c r="I8" s="6">
        <v>10</v>
      </c>
      <c r="J8" s="20">
        <f>G8/F8*100</f>
        <v>100</v>
      </c>
      <c r="K8" s="20">
        <f>I8*J8/100</f>
        <v>10</v>
      </c>
    </row>
    <row r="9" spans="1:11">
      <c r="A9" s="6"/>
      <c r="B9" s="6"/>
      <c r="C9" s="6"/>
      <c r="D9" s="6" t="s">
        <v>20</v>
      </c>
      <c r="E9" s="6">
        <v>50.63</v>
      </c>
      <c r="F9" s="6">
        <v>21.1</v>
      </c>
      <c r="G9" s="6">
        <v>20.1</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50.63</v>
      </c>
      <c r="F11" s="6">
        <v>20.1</v>
      </c>
      <c r="G11" s="6">
        <v>20.1</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73" customHeight="1" spans="1:11">
      <c r="A14" s="6"/>
      <c r="B14" s="6" t="s">
        <v>28</v>
      </c>
      <c r="C14" s="6"/>
      <c r="D14" s="6"/>
      <c r="E14" s="6"/>
      <c r="F14" s="6" t="s">
        <v>28</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6" t="s">
        <v>37</v>
      </c>
      <c r="D16" s="24" t="s">
        <v>38</v>
      </c>
      <c r="E16" s="6" t="s">
        <v>39</v>
      </c>
      <c r="F16" s="6" t="s">
        <v>39</v>
      </c>
      <c r="G16" s="6">
        <v>10</v>
      </c>
      <c r="H16" s="6">
        <v>10</v>
      </c>
      <c r="I16" s="6"/>
      <c r="J16" s="6"/>
      <c r="K16" s="6"/>
    </row>
    <row r="17" spans="1:11">
      <c r="A17" s="6"/>
      <c r="B17" s="6"/>
      <c r="C17" s="6" t="s">
        <v>40</v>
      </c>
      <c r="D17" s="24" t="s">
        <v>41</v>
      </c>
      <c r="E17" s="10">
        <v>1</v>
      </c>
      <c r="F17" s="10">
        <v>1</v>
      </c>
      <c r="G17" s="6">
        <v>10</v>
      </c>
      <c r="H17" s="6">
        <v>10</v>
      </c>
      <c r="I17" s="6"/>
      <c r="J17" s="6"/>
      <c r="K17" s="6"/>
    </row>
    <row r="18" spans="1:11">
      <c r="A18" s="6"/>
      <c r="B18" s="6"/>
      <c r="C18" s="6"/>
      <c r="D18" s="24" t="s">
        <v>42</v>
      </c>
      <c r="E18" s="10">
        <v>1</v>
      </c>
      <c r="F18" s="10">
        <v>1</v>
      </c>
      <c r="G18" s="6">
        <v>10</v>
      </c>
      <c r="H18" s="6">
        <v>10</v>
      </c>
      <c r="I18" s="6"/>
      <c r="J18" s="6"/>
      <c r="K18" s="6"/>
    </row>
    <row r="19" spans="1:11">
      <c r="A19" s="6"/>
      <c r="B19" s="6"/>
      <c r="C19" s="6" t="s">
        <v>43</v>
      </c>
      <c r="D19" s="24" t="s">
        <v>44</v>
      </c>
      <c r="E19" s="10">
        <v>1</v>
      </c>
      <c r="F19" s="10">
        <v>1</v>
      </c>
      <c r="G19" s="6">
        <v>10</v>
      </c>
      <c r="H19" s="6">
        <v>10</v>
      </c>
      <c r="I19" s="6"/>
      <c r="J19" s="6"/>
      <c r="K19" s="6"/>
    </row>
    <row r="20" spans="1:11">
      <c r="A20" s="6"/>
      <c r="B20" s="6"/>
      <c r="C20" s="6" t="s">
        <v>45</v>
      </c>
      <c r="D20" s="24" t="s">
        <v>46</v>
      </c>
      <c r="E20" s="6" t="s">
        <v>47</v>
      </c>
      <c r="F20" s="6" t="s">
        <v>48</v>
      </c>
      <c r="G20" s="6">
        <v>10</v>
      </c>
      <c r="H20" s="6">
        <v>10</v>
      </c>
      <c r="I20" s="6" t="s">
        <v>49</v>
      </c>
      <c r="J20" s="6"/>
      <c r="K20" s="6"/>
    </row>
    <row r="21" spans="1:11">
      <c r="A21" s="6"/>
      <c r="B21" s="6" t="s">
        <v>50</v>
      </c>
      <c r="C21" s="6" t="s">
        <v>51</v>
      </c>
      <c r="D21" s="24"/>
      <c r="E21" s="6"/>
      <c r="F21" s="6"/>
      <c r="G21" s="6"/>
      <c r="H21" s="6"/>
      <c r="I21" s="6"/>
      <c r="J21" s="6"/>
      <c r="K21" s="6"/>
    </row>
    <row r="22" spans="1:11">
      <c r="A22" s="6"/>
      <c r="B22" s="6"/>
      <c r="C22" s="6" t="s">
        <v>52</v>
      </c>
      <c r="D22" s="24" t="s">
        <v>53</v>
      </c>
      <c r="E22" s="6" t="s">
        <v>54</v>
      </c>
      <c r="F22" s="6" t="s">
        <v>54</v>
      </c>
      <c r="G22" s="6">
        <v>30</v>
      </c>
      <c r="H22" s="6">
        <v>30</v>
      </c>
      <c r="I22" s="6"/>
      <c r="J22" s="6"/>
      <c r="K22" s="6"/>
    </row>
    <row r="23" spans="1:11">
      <c r="A23" s="6"/>
      <c r="B23" s="6"/>
      <c r="C23" s="6" t="s">
        <v>55</v>
      </c>
      <c r="D23" s="24"/>
      <c r="E23" s="6"/>
      <c r="F23" s="6"/>
      <c r="G23" s="6"/>
      <c r="H23" s="6"/>
      <c r="I23" s="6"/>
      <c r="J23" s="6"/>
      <c r="K23" s="6"/>
    </row>
    <row r="24" spans="1:11">
      <c r="A24" s="6"/>
      <c r="B24" s="6"/>
      <c r="C24" s="6" t="s">
        <v>56</v>
      </c>
      <c r="D24" s="24"/>
      <c r="E24" s="6"/>
      <c r="F24" s="6"/>
      <c r="G24" s="6"/>
      <c r="H24" s="6"/>
      <c r="I24" s="6"/>
      <c r="J24" s="6"/>
      <c r="K24" s="6"/>
    </row>
    <row r="25" ht="29.25" spans="1:11">
      <c r="A25" s="6"/>
      <c r="B25" s="6" t="s">
        <v>57</v>
      </c>
      <c r="C25" s="6" t="s">
        <v>58</v>
      </c>
      <c r="D25" s="24" t="s">
        <v>59</v>
      </c>
      <c r="E25" s="6" t="s">
        <v>60</v>
      </c>
      <c r="F25" s="10">
        <v>1</v>
      </c>
      <c r="G25" s="6">
        <v>10</v>
      </c>
      <c r="H25" s="6">
        <v>10</v>
      </c>
      <c r="I25" s="6"/>
      <c r="J25" s="6"/>
      <c r="K25" s="6"/>
    </row>
    <row r="26" spans="1:11">
      <c r="A26" s="6" t="s">
        <v>61</v>
      </c>
      <c r="B26" s="6"/>
      <c r="C26" s="6"/>
      <c r="D26" s="6"/>
      <c r="E26" s="6"/>
      <c r="F26" s="6"/>
      <c r="G26" s="6">
        <f>SUM(G16:G25)+I8</f>
        <v>100</v>
      </c>
      <c r="H26" s="20">
        <f>SUM(H16:H25)+K8</f>
        <v>100</v>
      </c>
      <c r="I26" s="6"/>
      <c r="J26" s="6"/>
      <c r="K26" s="6"/>
    </row>
    <row r="27" ht="19.5" spans="1:11">
      <c r="A27" s="6" t="s">
        <v>62</v>
      </c>
      <c r="B27" s="6" t="s">
        <v>63</v>
      </c>
      <c r="C27" s="6"/>
      <c r="D27" s="6"/>
      <c r="E27" s="6"/>
      <c r="F27" s="6"/>
      <c r="G27" s="6"/>
      <c r="H27" s="6"/>
      <c r="I27" s="6"/>
      <c r="J27" s="6"/>
      <c r="K27" s="6"/>
    </row>
    <row r="28" spans="1:11">
      <c r="A28" s="18" t="s">
        <v>64</v>
      </c>
      <c r="B28" s="18"/>
      <c r="C28" s="18"/>
      <c r="D28" s="18"/>
      <c r="E28" s="18"/>
      <c r="F28" s="18"/>
      <c r="G28" s="18"/>
      <c r="H28" s="18"/>
      <c r="I28" s="18"/>
      <c r="J28" s="18"/>
      <c r="K28" s="18"/>
    </row>
    <row r="29" ht="111" customHeight="1" spans="1:11">
      <c r="A29" s="19" t="s">
        <v>65</v>
      </c>
      <c r="B29" s="19"/>
      <c r="C29" s="19"/>
      <c r="D29" s="19"/>
      <c r="E29" s="19"/>
      <c r="F29" s="19"/>
      <c r="G29" s="19"/>
      <c r="H29" s="19"/>
      <c r="I29" s="19"/>
      <c r="J29" s="19"/>
      <c r="K29" s="19"/>
    </row>
  </sheetData>
  <mergeCells count="4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29:K29"/>
    <mergeCell ref="A13:A14"/>
    <mergeCell ref="A15:A25"/>
    <mergeCell ref="B16:B20"/>
    <mergeCell ref="B21:B24"/>
    <mergeCell ref="C17:C18"/>
    <mergeCell ref="A7:C1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140" zoomScaleNormal="140" topLeftCell="A17" workbookViewId="0">
      <selection activeCell="B31" sqref="B31:K31"/>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220</v>
      </c>
      <c r="E5" s="6"/>
      <c r="F5" s="6"/>
      <c r="G5" s="6"/>
      <c r="H5" s="6"/>
      <c r="I5" s="6"/>
      <c r="J5" s="6"/>
      <c r="K5" s="6"/>
    </row>
    <row r="6" spans="1:11">
      <c r="A6" s="6" t="s">
        <v>7</v>
      </c>
      <c r="B6" s="6"/>
      <c r="C6" s="6"/>
      <c r="D6" s="6" t="s">
        <v>8</v>
      </c>
      <c r="E6" s="6"/>
      <c r="F6" s="6" t="s">
        <v>9</v>
      </c>
      <c r="G6" s="6" t="s">
        <v>200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v>
      </c>
      <c r="F8" s="6">
        <v>1</v>
      </c>
      <c r="G8" s="6">
        <v>0</v>
      </c>
      <c r="H8" s="6"/>
      <c r="I8" s="6">
        <v>10</v>
      </c>
      <c r="J8" s="6">
        <v>0</v>
      </c>
      <c r="K8" s="6">
        <v>0</v>
      </c>
    </row>
    <row r="9" spans="1:11">
      <c r="A9" s="6"/>
      <c r="B9" s="6"/>
      <c r="C9" s="6"/>
      <c r="D9" s="6" t="s">
        <v>20</v>
      </c>
      <c r="E9" s="6">
        <v>1</v>
      </c>
      <c r="F9" s="6">
        <v>1</v>
      </c>
      <c r="G9" s="6">
        <v>0</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v>
      </c>
      <c r="F11" s="6">
        <v>1</v>
      </c>
      <c r="G11" s="6">
        <v>0</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221</v>
      </c>
      <c r="C14" s="6"/>
      <c r="D14" s="6"/>
      <c r="E14" s="6"/>
      <c r="F14" s="6" t="s">
        <v>221</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8" t="s">
        <v>37</v>
      </c>
      <c r="D16" s="6" t="s">
        <v>222</v>
      </c>
      <c r="E16" s="6" t="s">
        <v>71</v>
      </c>
      <c r="F16" s="6" t="s">
        <v>223</v>
      </c>
      <c r="G16" s="6">
        <v>6.25</v>
      </c>
      <c r="H16" s="6">
        <v>6.25</v>
      </c>
      <c r="I16" s="6"/>
      <c r="J16" s="6"/>
      <c r="K16" s="6"/>
    </row>
    <row r="17" spans="1:11">
      <c r="A17" s="6"/>
      <c r="B17" s="6"/>
      <c r="C17" s="9"/>
      <c r="D17" s="6" t="s">
        <v>224</v>
      </c>
      <c r="E17" s="6" t="s">
        <v>225</v>
      </c>
      <c r="F17" s="6" t="s">
        <v>226</v>
      </c>
      <c r="G17" s="6">
        <v>6.25</v>
      </c>
      <c r="H17" s="6">
        <v>6.25</v>
      </c>
      <c r="I17" s="6"/>
      <c r="J17" s="6"/>
      <c r="K17" s="6"/>
    </row>
    <row r="18" spans="1:11">
      <c r="A18" s="6"/>
      <c r="B18" s="6"/>
      <c r="C18" s="9"/>
      <c r="D18" s="6" t="s">
        <v>227</v>
      </c>
      <c r="E18" s="6" t="s">
        <v>228</v>
      </c>
      <c r="F18" s="6" t="s">
        <v>229</v>
      </c>
      <c r="G18" s="6">
        <v>6.25</v>
      </c>
      <c r="H18" s="6">
        <v>6.25</v>
      </c>
      <c r="I18" s="15"/>
      <c r="J18" s="16"/>
      <c r="K18" s="17"/>
    </row>
    <row r="19" ht="19.5" spans="1:11">
      <c r="A19" s="6"/>
      <c r="B19" s="6"/>
      <c r="C19" s="12"/>
      <c r="D19" s="6" t="s">
        <v>230</v>
      </c>
      <c r="E19" s="10" t="s">
        <v>231</v>
      </c>
      <c r="F19" s="10" t="s">
        <v>231</v>
      </c>
      <c r="G19" s="6">
        <v>6.25</v>
      </c>
      <c r="H19" s="6">
        <v>6.25</v>
      </c>
      <c r="I19" s="15"/>
      <c r="J19" s="16"/>
      <c r="K19" s="17"/>
    </row>
    <row r="20" spans="1:11">
      <c r="A20" s="6"/>
      <c r="B20" s="6"/>
      <c r="C20" s="6" t="s">
        <v>40</v>
      </c>
      <c r="D20" s="6" t="s">
        <v>232</v>
      </c>
      <c r="E20" s="10">
        <v>0</v>
      </c>
      <c r="F20" s="10">
        <v>0</v>
      </c>
      <c r="G20" s="6">
        <v>6.25</v>
      </c>
      <c r="H20" s="6">
        <v>6.25</v>
      </c>
      <c r="I20" s="6"/>
      <c r="J20" s="6"/>
      <c r="K20" s="6"/>
    </row>
    <row r="21" ht="28" customHeight="1" spans="1:11">
      <c r="A21" s="6"/>
      <c r="B21" s="6"/>
      <c r="C21" s="8" t="s">
        <v>43</v>
      </c>
      <c r="D21" s="6" t="s">
        <v>233</v>
      </c>
      <c r="E21" s="10">
        <v>1</v>
      </c>
      <c r="F21" s="6" t="s">
        <v>79</v>
      </c>
      <c r="G21" s="6">
        <v>6.25</v>
      </c>
      <c r="H21" s="6">
        <v>6.25</v>
      </c>
      <c r="I21" s="6"/>
      <c r="J21" s="6"/>
      <c r="K21" s="6"/>
    </row>
    <row r="22" ht="19.5" spans="1:11">
      <c r="A22" s="6"/>
      <c r="B22" s="6"/>
      <c r="C22" s="12"/>
      <c r="D22" s="6" t="s">
        <v>234</v>
      </c>
      <c r="E22" s="6" t="s">
        <v>235</v>
      </c>
      <c r="F22" s="6" t="s">
        <v>79</v>
      </c>
      <c r="G22" s="6">
        <v>6.25</v>
      </c>
      <c r="H22" s="6">
        <v>6.25</v>
      </c>
      <c r="I22" s="15"/>
      <c r="J22" s="16"/>
      <c r="K22" s="17"/>
    </row>
    <row r="23" spans="1:11">
      <c r="A23" s="6"/>
      <c r="B23" s="6"/>
      <c r="C23" s="6" t="s">
        <v>45</v>
      </c>
      <c r="D23" s="6" t="s">
        <v>46</v>
      </c>
      <c r="E23" s="6" t="s">
        <v>236</v>
      </c>
      <c r="F23" s="6">
        <v>0</v>
      </c>
      <c r="G23" s="6">
        <v>6.25</v>
      </c>
      <c r="H23" s="6">
        <v>0</v>
      </c>
      <c r="I23" s="6" t="s">
        <v>237</v>
      </c>
      <c r="J23" s="6"/>
      <c r="K23" s="6"/>
    </row>
    <row r="24" spans="1:11">
      <c r="A24" s="6"/>
      <c r="B24" s="6" t="s">
        <v>50</v>
      </c>
      <c r="C24" s="6" t="s">
        <v>51</v>
      </c>
      <c r="D24" s="6"/>
      <c r="E24" s="6"/>
      <c r="F24" s="13"/>
      <c r="G24" s="6"/>
      <c r="H24" s="6"/>
      <c r="I24" s="6"/>
      <c r="J24" s="6"/>
      <c r="K24" s="6"/>
    </row>
    <row r="25" ht="19.5" spans="1:11">
      <c r="A25" s="6"/>
      <c r="B25" s="6"/>
      <c r="C25" s="8" t="s">
        <v>52</v>
      </c>
      <c r="D25" s="6" t="s">
        <v>238</v>
      </c>
      <c r="E25" s="6" t="s">
        <v>54</v>
      </c>
      <c r="F25" s="6" t="s">
        <v>239</v>
      </c>
      <c r="G25" s="6">
        <v>10</v>
      </c>
      <c r="H25" s="6">
        <v>10</v>
      </c>
      <c r="I25" s="6"/>
      <c r="J25" s="6"/>
      <c r="K25" s="6"/>
    </row>
    <row r="26" spans="1:11">
      <c r="A26" s="6"/>
      <c r="B26" s="6"/>
      <c r="C26" s="12"/>
      <c r="D26" s="6" t="s">
        <v>240</v>
      </c>
      <c r="E26" s="6" t="s">
        <v>54</v>
      </c>
      <c r="F26" s="6" t="s">
        <v>54</v>
      </c>
      <c r="G26" s="6">
        <v>10</v>
      </c>
      <c r="H26" s="6">
        <v>10</v>
      </c>
      <c r="I26" s="15"/>
      <c r="J26" s="16"/>
      <c r="K26" s="17"/>
    </row>
    <row r="27" spans="1:11">
      <c r="A27" s="6"/>
      <c r="B27" s="6"/>
      <c r="C27" s="6" t="s">
        <v>55</v>
      </c>
      <c r="D27" s="6"/>
      <c r="E27" s="6"/>
      <c r="F27" s="6"/>
      <c r="G27" s="6"/>
      <c r="H27" s="6"/>
      <c r="I27" s="6"/>
      <c r="J27" s="6"/>
      <c r="K27" s="6"/>
    </row>
    <row r="28" spans="1:11">
      <c r="A28" s="6"/>
      <c r="B28" s="6"/>
      <c r="C28" s="6" t="s">
        <v>56</v>
      </c>
      <c r="D28" s="6" t="s">
        <v>241</v>
      </c>
      <c r="E28" s="6" t="s">
        <v>239</v>
      </c>
      <c r="F28" s="6" t="s">
        <v>239</v>
      </c>
      <c r="G28" s="6">
        <v>10</v>
      </c>
      <c r="H28" s="6">
        <v>10</v>
      </c>
      <c r="I28" s="6"/>
      <c r="J28" s="6"/>
      <c r="K28" s="6"/>
    </row>
    <row r="29" ht="29.25" spans="1:11">
      <c r="A29" s="6"/>
      <c r="B29" s="6" t="s">
        <v>57</v>
      </c>
      <c r="C29" s="6" t="s">
        <v>58</v>
      </c>
      <c r="D29" s="6" t="s">
        <v>197</v>
      </c>
      <c r="E29" s="6" t="s">
        <v>60</v>
      </c>
      <c r="F29" s="10">
        <v>1</v>
      </c>
      <c r="G29" s="6">
        <v>10</v>
      </c>
      <c r="H29" s="6">
        <v>10</v>
      </c>
      <c r="I29" s="6"/>
      <c r="J29" s="6"/>
      <c r="K29" s="6"/>
    </row>
    <row r="30" spans="1:11">
      <c r="A30" s="6" t="s">
        <v>61</v>
      </c>
      <c r="B30" s="6"/>
      <c r="C30" s="6"/>
      <c r="D30" s="6"/>
      <c r="E30" s="6"/>
      <c r="F30" s="6"/>
      <c r="G30" s="22">
        <f>SUM(G16:G29)+I8</f>
        <v>100</v>
      </c>
      <c r="H30" s="6">
        <f>SUM(H16:H29)+K8</f>
        <v>83.75</v>
      </c>
      <c r="I30" s="6"/>
      <c r="J30" s="6"/>
      <c r="K30" s="6"/>
    </row>
    <row r="31" ht="25" customHeight="1" spans="1:11">
      <c r="A31" s="6" t="s">
        <v>62</v>
      </c>
      <c r="B31" s="6" t="s">
        <v>242</v>
      </c>
      <c r="C31" s="6"/>
      <c r="D31" s="6"/>
      <c r="E31" s="6"/>
      <c r="F31" s="6"/>
      <c r="G31" s="6"/>
      <c r="H31" s="6"/>
      <c r="I31" s="6"/>
      <c r="J31" s="6"/>
      <c r="K31" s="6"/>
    </row>
    <row r="32" spans="1:11">
      <c r="A32" s="18" t="s">
        <v>64</v>
      </c>
      <c r="B32" s="18"/>
      <c r="C32" s="18"/>
      <c r="D32" s="18"/>
      <c r="E32" s="18"/>
      <c r="F32" s="18"/>
      <c r="G32" s="18"/>
      <c r="H32" s="18"/>
      <c r="I32" s="18"/>
      <c r="J32" s="18"/>
      <c r="K32" s="18"/>
    </row>
    <row r="33" ht="81" customHeight="1" spans="1:11">
      <c r="A33" s="19" t="s">
        <v>65</v>
      </c>
      <c r="B33" s="19"/>
      <c r="C33" s="19"/>
      <c r="D33" s="19"/>
      <c r="E33" s="19"/>
      <c r="F33" s="19"/>
      <c r="G33" s="19"/>
      <c r="H33" s="19"/>
      <c r="I33" s="19"/>
      <c r="J33" s="19"/>
      <c r="K33" s="19"/>
    </row>
  </sheetData>
  <mergeCells count="47">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0:K20"/>
    <mergeCell ref="I21:K21"/>
    <mergeCell ref="I22:K22"/>
    <mergeCell ref="I23:K23"/>
    <mergeCell ref="I24:K24"/>
    <mergeCell ref="I25:K25"/>
    <mergeCell ref="I26:K26"/>
    <mergeCell ref="I27:K27"/>
    <mergeCell ref="I28:K28"/>
    <mergeCell ref="I29:K29"/>
    <mergeCell ref="A30:F30"/>
    <mergeCell ref="I30:K30"/>
    <mergeCell ref="B31:K31"/>
    <mergeCell ref="A32:K32"/>
    <mergeCell ref="A33:K33"/>
    <mergeCell ref="A13:A14"/>
    <mergeCell ref="A15:A29"/>
    <mergeCell ref="B16:B23"/>
    <mergeCell ref="B24:B28"/>
    <mergeCell ref="C16:C19"/>
    <mergeCell ref="C21:C22"/>
    <mergeCell ref="C25:C26"/>
    <mergeCell ref="A7:C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40" zoomScaleNormal="140" topLeftCell="A14" workbookViewId="0">
      <selection activeCell="E23" sqref="E23"/>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243</v>
      </c>
      <c r="E5" s="6"/>
      <c r="F5" s="6"/>
      <c r="G5" s="6"/>
      <c r="H5" s="6"/>
      <c r="I5" s="6"/>
      <c r="J5" s="6"/>
      <c r="K5" s="6"/>
    </row>
    <row r="6" spans="1:11">
      <c r="A6" s="6" t="s">
        <v>7</v>
      </c>
      <c r="B6" s="6"/>
      <c r="C6" s="6"/>
      <c r="D6" s="6" t="s">
        <v>8</v>
      </c>
      <c r="E6" s="6"/>
      <c r="F6" s="6" t="s">
        <v>9</v>
      </c>
      <c r="G6" s="6" t="s">
        <v>244</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8</v>
      </c>
      <c r="F8" s="6">
        <v>8</v>
      </c>
      <c r="G8" s="6">
        <v>7.64</v>
      </c>
      <c r="H8" s="6"/>
      <c r="I8" s="6">
        <v>10</v>
      </c>
      <c r="J8" s="20">
        <f>G8/F8*100</f>
        <v>95.5</v>
      </c>
      <c r="K8" s="6">
        <f>J8*I8/100</f>
        <v>9.55</v>
      </c>
    </row>
    <row r="9" spans="1:11">
      <c r="A9" s="6"/>
      <c r="B9" s="6"/>
      <c r="C9" s="6"/>
      <c r="D9" s="6" t="s">
        <v>20</v>
      </c>
      <c r="E9" s="6">
        <v>8</v>
      </c>
      <c r="F9" s="6">
        <v>8</v>
      </c>
      <c r="G9" s="6">
        <v>7.64</v>
      </c>
      <c r="H9" s="6"/>
      <c r="I9" s="6" t="s">
        <v>21</v>
      </c>
      <c r="J9" s="6" t="s">
        <v>21</v>
      </c>
      <c r="K9" s="6" t="s">
        <v>21</v>
      </c>
    </row>
    <row r="10" spans="1:11">
      <c r="A10" s="6"/>
      <c r="B10" s="6"/>
      <c r="C10" s="6"/>
      <c r="D10" s="7" t="s">
        <v>22</v>
      </c>
      <c r="E10" s="6"/>
      <c r="F10" s="6"/>
      <c r="G10" s="6"/>
      <c r="H10" s="6"/>
      <c r="I10" s="6" t="s">
        <v>21</v>
      </c>
      <c r="J10" s="6" t="s">
        <v>21</v>
      </c>
      <c r="K10" s="6" t="s">
        <v>21</v>
      </c>
    </row>
    <row r="11" spans="1:11">
      <c r="A11" s="6"/>
      <c r="B11" s="6"/>
      <c r="C11" s="6"/>
      <c r="D11" s="7" t="s">
        <v>23</v>
      </c>
      <c r="E11" s="6">
        <v>8</v>
      </c>
      <c r="F11" s="6">
        <v>8</v>
      </c>
      <c r="G11" s="6">
        <v>7.64</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43" customHeight="1" spans="1:11">
      <c r="A14" s="6"/>
      <c r="B14" s="6" t="s">
        <v>245</v>
      </c>
      <c r="C14" s="6"/>
      <c r="D14" s="6"/>
      <c r="E14" s="6"/>
      <c r="F14" s="6" t="s">
        <v>245</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246</v>
      </c>
      <c r="E16" s="10">
        <v>1</v>
      </c>
      <c r="F16" s="10">
        <v>1</v>
      </c>
      <c r="G16" s="6">
        <v>8</v>
      </c>
      <c r="H16" s="6">
        <v>8</v>
      </c>
      <c r="I16" s="6"/>
      <c r="J16" s="6"/>
      <c r="K16" s="6"/>
    </row>
    <row r="17" ht="19.5" spans="1:11">
      <c r="A17" s="6"/>
      <c r="B17" s="6"/>
      <c r="C17" s="12"/>
      <c r="D17" s="6" t="s">
        <v>247</v>
      </c>
      <c r="E17" s="10">
        <v>1</v>
      </c>
      <c r="F17" s="10">
        <v>1</v>
      </c>
      <c r="G17" s="6">
        <v>8</v>
      </c>
      <c r="H17" s="6">
        <v>8</v>
      </c>
      <c r="I17" s="15"/>
      <c r="J17" s="16"/>
      <c r="K17" s="17"/>
    </row>
    <row r="18" ht="19.5" spans="1:11">
      <c r="A18" s="6"/>
      <c r="B18" s="6"/>
      <c r="C18" s="8" t="s">
        <v>40</v>
      </c>
      <c r="D18" s="6" t="s">
        <v>248</v>
      </c>
      <c r="E18" s="10">
        <v>1</v>
      </c>
      <c r="F18" s="10">
        <v>1</v>
      </c>
      <c r="G18" s="6">
        <v>8</v>
      </c>
      <c r="H18" s="6">
        <v>8</v>
      </c>
      <c r="I18" s="6"/>
      <c r="J18" s="6"/>
      <c r="K18" s="6"/>
    </row>
    <row r="19" spans="1:11">
      <c r="A19" s="6"/>
      <c r="B19" s="6"/>
      <c r="C19" s="12"/>
      <c r="D19" s="6" t="s">
        <v>249</v>
      </c>
      <c r="E19" s="6" t="s">
        <v>60</v>
      </c>
      <c r="F19" s="10">
        <v>1</v>
      </c>
      <c r="G19" s="6">
        <v>8</v>
      </c>
      <c r="H19" s="6">
        <v>8</v>
      </c>
      <c r="I19" s="15"/>
      <c r="J19" s="16"/>
      <c r="K19" s="17"/>
    </row>
    <row r="20" spans="1:11">
      <c r="A20" s="6"/>
      <c r="B20" s="6"/>
      <c r="C20" s="6" t="s">
        <v>43</v>
      </c>
      <c r="D20" s="6" t="s">
        <v>250</v>
      </c>
      <c r="E20" s="6" t="s">
        <v>251</v>
      </c>
      <c r="F20" s="6" t="s">
        <v>79</v>
      </c>
      <c r="G20" s="6">
        <v>9</v>
      </c>
      <c r="H20" s="6">
        <v>9</v>
      </c>
      <c r="I20" s="6"/>
      <c r="J20" s="6"/>
      <c r="K20" s="6"/>
    </row>
    <row r="21" spans="1:11">
      <c r="A21" s="6"/>
      <c r="B21" s="6"/>
      <c r="C21" s="6" t="s">
        <v>45</v>
      </c>
      <c r="D21" s="6" t="s">
        <v>46</v>
      </c>
      <c r="E21" s="6" t="s">
        <v>252</v>
      </c>
      <c r="F21" s="6" t="s">
        <v>253</v>
      </c>
      <c r="G21" s="6">
        <v>9</v>
      </c>
      <c r="H21" s="6">
        <v>9</v>
      </c>
      <c r="I21" s="6"/>
      <c r="J21" s="6"/>
      <c r="K21" s="6"/>
    </row>
    <row r="22" ht="28" customHeight="1" spans="1:11">
      <c r="A22" s="6"/>
      <c r="B22" s="6" t="s">
        <v>50</v>
      </c>
      <c r="C22" s="6" t="s">
        <v>51</v>
      </c>
      <c r="D22" s="6"/>
      <c r="E22" s="6"/>
      <c r="F22" s="6"/>
      <c r="G22" s="6"/>
      <c r="H22" s="6"/>
      <c r="I22" s="6"/>
      <c r="J22" s="6"/>
      <c r="K22" s="6"/>
    </row>
    <row r="23" spans="1:11">
      <c r="A23" s="6"/>
      <c r="B23" s="6"/>
      <c r="C23" s="6" t="s">
        <v>52</v>
      </c>
      <c r="D23" s="6" t="s">
        <v>254</v>
      </c>
      <c r="E23" s="6" t="s">
        <v>54</v>
      </c>
      <c r="F23" s="6" t="s">
        <v>54</v>
      </c>
      <c r="G23" s="6">
        <v>15</v>
      </c>
      <c r="H23" s="6">
        <v>15</v>
      </c>
      <c r="I23" s="6"/>
      <c r="J23" s="6"/>
      <c r="K23" s="6"/>
    </row>
    <row r="24" spans="1:11">
      <c r="A24" s="6"/>
      <c r="B24" s="6"/>
      <c r="C24" s="6" t="s">
        <v>55</v>
      </c>
      <c r="D24" s="6"/>
      <c r="E24" s="6"/>
      <c r="F24" s="6"/>
      <c r="G24" s="6"/>
      <c r="H24" s="6"/>
      <c r="I24" s="6"/>
      <c r="J24" s="6"/>
      <c r="K24" s="6"/>
    </row>
    <row r="25" spans="1:11">
      <c r="A25" s="6"/>
      <c r="B25" s="6"/>
      <c r="C25" s="6" t="s">
        <v>56</v>
      </c>
      <c r="D25" s="6" t="s">
        <v>255</v>
      </c>
      <c r="E25" s="6" t="s">
        <v>54</v>
      </c>
      <c r="F25" s="6" t="s">
        <v>54</v>
      </c>
      <c r="G25" s="6">
        <v>15</v>
      </c>
      <c r="H25" s="6">
        <v>15</v>
      </c>
      <c r="I25" s="6"/>
      <c r="J25" s="6"/>
      <c r="K25" s="6"/>
    </row>
    <row r="26" ht="29.25" spans="1:11">
      <c r="A26" s="6"/>
      <c r="B26" s="6" t="s">
        <v>57</v>
      </c>
      <c r="C26" s="6" t="s">
        <v>58</v>
      </c>
      <c r="D26" s="6" t="s">
        <v>256</v>
      </c>
      <c r="E26" s="6" t="s">
        <v>257</v>
      </c>
      <c r="F26" s="10">
        <v>0</v>
      </c>
      <c r="G26" s="6">
        <v>10</v>
      </c>
      <c r="H26" s="6">
        <v>10</v>
      </c>
      <c r="I26" s="6"/>
      <c r="J26" s="6"/>
      <c r="K26" s="6"/>
    </row>
    <row r="27" spans="1:11">
      <c r="A27" s="6" t="s">
        <v>61</v>
      </c>
      <c r="B27" s="6"/>
      <c r="C27" s="6"/>
      <c r="D27" s="6"/>
      <c r="E27" s="6"/>
      <c r="F27" s="6"/>
      <c r="G27" s="22">
        <f>SUM(G16:G26)+I8</f>
        <v>100</v>
      </c>
      <c r="H27" s="6">
        <f>SUM(H16:H26)+K8</f>
        <v>99.55</v>
      </c>
      <c r="I27" s="6"/>
      <c r="J27" s="6"/>
      <c r="K27" s="6"/>
    </row>
    <row r="28" ht="19.5" spans="1:11">
      <c r="A28" s="6" t="s">
        <v>62</v>
      </c>
      <c r="B28" s="6" t="s">
        <v>258</v>
      </c>
      <c r="C28" s="6"/>
      <c r="D28" s="6"/>
      <c r="E28" s="6"/>
      <c r="F28" s="6"/>
      <c r="G28" s="6"/>
      <c r="H28" s="6"/>
      <c r="I28" s="6"/>
      <c r="J28" s="6"/>
      <c r="K28" s="6"/>
    </row>
    <row r="29" spans="1:11">
      <c r="A29" s="18" t="s">
        <v>64</v>
      </c>
      <c r="B29" s="18"/>
      <c r="C29" s="18"/>
      <c r="D29" s="18"/>
      <c r="E29" s="18"/>
      <c r="F29" s="18"/>
      <c r="G29" s="18"/>
      <c r="H29" s="18"/>
      <c r="I29" s="18"/>
      <c r="J29" s="18"/>
      <c r="K29" s="18"/>
    </row>
    <row r="30" ht="112" customHeight="1" spans="1:11">
      <c r="A30" s="19" t="s">
        <v>65</v>
      </c>
      <c r="B30" s="19"/>
      <c r="C30" s="19"/>
      <c r="D30" s="19"/>
      <c r="E30" s="19"/>
      <c r="F30" s="19"/>
      <c r="G30" s="19"/>
      <c r="H30" s="19"/>
      <c r="I30" s="19"/>
      <c r="J30" s="19"/>
      <c r="K30"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7"/>
    <mergeCell ref="C18:C19"/>
    <mergeCell ref="A7:C1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140" zoomScaleNormal="140" topLeftCell="A14" workbookViewId="0">
      <selection activeCell="N25" sqref="N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259</v>
      </c>
      <c r="E5" s="6"/>
      <c r="F5" s="6"/>
      <c r="G5" s="6"/>
      <c r="H5" s="6"/>
      <c r="I5" s="6"/>
      <c r="J5" s="6"/>
      <c r="K5" s="6"/>
    </row>
    <row r="6" spans="1:11">
      <c r="A6" s="6" t="s">
        <v>7</v>
      </c>
      <c r="B6" s="6"/>
      <c r="C6" s="6"/>
      <c r="D6" s="6" t="s">
        <v>8</v>
      </c>
      <c r="E6" s="6"/>
      <c r="F6" s="6" t="s">
        <v>9</v>
      </c>
      <c r="G6" s="6" t="s">
        <v>260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v>
      </c>
      <c r="F8" s="6">
        <v>2</v>
      </c>
      <c r="G8" s="6">
        <v>1.68</v>
      </c>
      <c r="H8" s="6"/>
      <c r="I8" s="6">
        <v>10</v>
      </c>
      <c r="J8" s="6">
        <f>G8/F8*100</f>
        <v>84</v>
      </c>
      <c r="K8" s="6">
        <f>J8*I8/100</f>
        <v>8.4</v>
      </c>
    </row>
    <row r="9" spans="1:11">
      <c r="A9" s="6"/>
      <c r="B9" s="6"/>
      <c r="C9" s="6"/>
      <c r="D9" s="6" t="s">
        <v>20</v>
      </c>
      <c r="E9" s="6">
        <v>2</v>
      </c>
      <c r="F9" s="6">
        <v>2</v>
      </c>
      <c r="G9" s="6">
        <v>1.68</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2</v>
      </c>
      <c r="F11" s="6">
        <v>2</v>
      </c>
      <c r="G11" s="6">
        <v>1.68</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43" customHeight="1" spans="1:11">
      <c r="A14" s="6"/>
      <c r="B14" s="6" t="s">
        <v>261</v>
      </c>
      <c r="C14" s="6"/>
      <c r="D14" s="6"/>
      <c r="E14" s="6"/>
      <c r="F14" s="6" t="s">
        <v>261</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8" t="s">
        <v>37</v>
      </c>
      <c r="D16" s="28" t="s">
        <v>262</v>
      </c>
      <c r="E16" s="29">
        <v>1</v>
      </c>
      <c r="F16" s="10">
        <v>1</v>
      </c>
      <c r="G16" s="6">
        <v>7</v>
      </c>
      <c r="H16" s="6">
        <v>7</v>
      </c>
      <c r="I16" s="6"/>
      <c r="J16" s="6"/>
      <c r="K16" s="6"/>
    </row>
    <row r="17" ht="19.5" spans="1:11">
      <c r="A17" s="6"/>
      <c r="B17" s="6"/>
      <c r="C17" s="9"/>
      <c r="D17" s="28" t="s">
        <v>263</v>
      </c>
      <c r="E17" s="29">
        <v>1</v>
      </c>
      <c r="F17" s="10">
        <v>1</v>
      </c>
      <c r="G17" s="6">
        <v>7</v>
      </c>
      <c r="H17" s="6">
        <v>7</v>
      </c>
      <c r="I17" s="6"/>
      <c r="J17" s="6"/>
      <c r="K17" s="6"/>
    </row>
    <row r="18" ht="19.5" spans="1:11">
      <c r="A18" s="6"/>
      <c r="B18" s="6"/>
      <c r="C18" s="12"/>
      <c r="D18" s="28" t="s">
        <v>264</v>
      </c>
      <c r="E18" s="31">
        <v>0.9</v>
      </c>
      <c r="F18" s="10">
        <v>1</v>
      </c>
      <c r="G18" s="6">
        <v>7</v>
      </c>
      <c r="H18" s="6">
        <v>7</v>
      </c>
      <c r="I18" s="6"/>
      <c r="J18" s="6"/>
      <c r="K18" s="6"/>
    </row>
    <row r="19" ht="19.5" spans="1:11">
      <c r="A19" s="6"/>
      <c r="B19" s="6"/>
      <c r="C19" s="8" t="s">
        <v>40</v>
      </c>
      <c r="D19" s="28" t="s">
        <v>265</v>
      </c>
      <c r="E19" s="31">
        <v>1</v>
      </c>
      <c r="F19" s="10">
        <v>1</v>
      </c>
      <c r="G19" s="6">
        <v>7</v>
      </c>
      <c r="H19" s="6">
        <v>7</v>
      </c>
      <c r="I19" s="6"/>
      <c r="J19" s="6"/>
      <c r="K19" s="6"/>
    </row>
    <row r="20" spans="1:11">
      <c r="A20" s="6"/>
      <c r="B20" s="6"/>
      <c r="C20" s="9"/>
      <c r="D20" s="28" t="s">
        <v>266</v>
      </c>
      <c r="E20" s="28" t="s">
        <v>267</v>
      </c>
      <c r="F20" s="6" t="s">
        <v>79</v>
      </c>
      <c r="G20" s="6">
        <v>7</v>
      </c>
      <c r="H20" s="6">
        <v>7</v>
      </c>
      <c r="I20" s="6"/>
      <c r="J20" s="6"/>
      <c r="K20" s="6"/>
    </row>
    <row r="21" ht="28" customHeight="1" spans="1:11">
      <c r="A21" s="6"/>
      <c r="B21" s="6"/>
      <c r="C21" s="6" t="s">
        <v>43</v>
      </c>
      <c r="D21" s="28" t="s">
        <v>126</v>
      </c>
      <c r="E21" s="28" t="s">
        <v>113</v>
      </c>
      <c r="F21" s="6" t="s">
        <v>79</v>
      </c>
      <c r="G21" s="6">
        <v>7</v>
      </c>
      <c r="H21" s="6">
        <v>7</v>
      </c>
      <c r="I21" s="6"/>
      <c r="J21" s="6"/>
      <c r="K21" s="6"/>
    </row>
    <row r="22" spans="1:11">
      <c r="A22" s="6"/>
      <c r="B22" s="6"/>
      <c r="C22" s="6" t="s">
        <v>45</v>
      </c>
      <c r="D22" s="28" t="s">
        <v>46</v>
      </c>
      <c r="E22" s="28" t="s">
        <v>268</v>
      </c>
      <c r="F22" s="6" t="s">
        <v>269</v>
      </c>
      <c r="G22" s="6">
        <v>8</v>
      </c>
      <c r="H22" s="6">
        <v>8</v>
      </c>
      <c r="I22" s="6"/>
      <c r="J22" s="6"/>
      <c r="K22" s="6"/>
    </row>
    <row r="23" spans="1:11">
      <c r="A23" s="6"/>
      <c r="B23" s="6" t="s">
        <v>50</v>
      </c>
      <c r="C23" s="6" t="s">
        <v>51</v>
      </c>
      <c r="D23" s="6"/>
      <c r="E23" s="6"/>
      <c r="F23" s="13"/>
      <c r="G23" s="6"/>
      <c r="H23" s="6"/>
      <c r="I23" s="6"/>
      <c r="J23" s="6"/>
      <c r="K23" s="6"/>
    </row>
    <row r="24" spans="1:11">
      <c r="A24" s="6"/>
      <c r="B24" s="6"/>
      <c r="C24" s="6" t="s">
        <v>52</v>
      </c>
      <c r="D24" s="6" t="s">
        <v>270</v>
      </c>
      <c r="E24" s="6" t="s">
        <v>54</v>
      </c>
      <c r="F24" s="6" t="s">
        <v>54</v>
      </c>
      <c r="G24" s="6">
        <v>15</v>
      </c>
      <c r="H24" s="6">
        <v>15</v>
      </c>
      <c r="I24" s="6"/>
      <c r="J24" s="6"/>
      <c r="K24" s="6"/>
    </row>
    <row r="25" spans="1:11">
      <c r="A25" s="6"/>
      <c r="B25" s="6"/>
      <c r="C25" s="6" t="s">
        <v>55</v>
      </c>
      <c r="D25" s="6"/>
      <c r="E25" s="6"/>
      <c r="F25" s="6"/>
      <c r="G25" s="6"/>
      <c r="H25" s="6"/>
      <c r="I25" s="6"/>
      <c r="J25" s="6"/>
      <c r="K25" s="6"/>
    </row>
    <row r="26" spans="1:11">
      <c r="A26" s="6"/>
      <c r="B26" s="6"/>
      <c r="C26" s="6" t="s">
        <v>56</v>
      </c>
      <c r="D26" s="6" t="s">
        <v>271</v>
      </c>
      <c r="E26" s="6" t="s">
        <v>272</v>
      </c>
      <c r="F26" s="6" t="s">
        <v>273</v>
      </c>
      <c r="G26" s="6">
        <v>15</v>
      </c>
      <c r="H26" s="6">
        <v>15</v>
      </c>
      <c r="I26" s="6"/>
      <c r="J26" s="6"/>
      <c r="K26" s="6"/>
    </row>
    <row r="27" ht="29.25" spans="1:11">
      <c r="A27" s="6"/>
      <c r="B27" s="6" t="s">
        <v>57</v>
      </c>
      <c r="C27" s="6" t="s">
        <v>58</v>
      </c>
      <c r="D27" s="6" t="s">
        <v>274</v>
      </c>
      <c r="E27" s="6" t="s">
        <v>60</v>
      </c>
      <c r="F27" s="10">
        <v>0.9</v>
      </c>
      <c r="G27" s="6">
        <v>10</v>
      </c>
      <c r="H27" s="6">
        <v>10</v>
      </c>
      <c r="I27" s="6"/>
      <c r="J27" s="6"/>
      <c r="K27" s="6"/>
    </row>
    <row r="28" spans="1:11">
      <c r="A28" s="6" t="s">
        <v>61</v>
      </c>
      <c r="B28" s="6"/>
      <c r="C28" s="6"/>
      <c r="D28" s="6"/>
      <c r="E28" s="6"/>
      <c r="F28" s="6"/>
      <c r="G28" s="22">
        <f>SUM(G16:G27)+I8</f>
        <v>100</v>
      </c>
      <c r="H28" s="6">
        <f>SUM(H16:H27)+K8</f>
        <v>98.4</v>
      </c>
      <c r="I28" s="6"/>
      <c r="J28" s="6"/>
      <c r="K28" s="6"/>
    </row>
    <row r="29" ht="30" customHeight="1" spans="1:11">
      <c r="A29" s="6" t="s">
        <v>62</v>
      </c>
      <c r="B29" s="6" t="s">
        <v>275</v>
      </c>
      <c r="C29" s="6"/>
      <c r="D29" s="6"/>
      <c r="E29" s="6"/>
      <c r="F29" s="6"/>
      <c r="G29" s="6"/>
      <c r="H29" s="6"/>
      <c r="I29" s="6"/>
      <c r="J29" s="6"/>
      <c r="K29" s="6"/>
    </row>
    <row r="30" spans="1:11">
      <c r="A30" s="18" t="s">
        <v>64</v>
      </c>
      <c r="B30" s="18"/>
      <c r="C30" s="18"/>
      <c r="D30" s="18"/>
      <c r="E30" s="18"/>
      <c r="F30" s="18"/>
      <c r="G30" s="18"/>
      <c r="H30" s="18"/>
      <c r="I30" s="18"/>
      <c r="J30" s="18"/>
      <c r="K30" s="18"/>
    </row>
    <row r="31" ht="92" customHeight="1" spans="1:11">
      <c r="A31" s="19" t="s">
        <v>65</v>
      </c>
      <c r="B31" s="19"/>
      <c r="C31" s="19"/>
      <c r="D31" s="19"/>
      <c r="E31" s="19"/>
      <c r="F31" s="19"/>
      <c r="G31" s="19"/>
      <c r="H31" s="19"/>
      <c r="I31" s="19"/>
      <c r="J31" s="19"/>
      <c r="K31"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9:K19"/>
    <mergeCell ref="I20:K20"/>
    <mergeCell ref="I21:K21"/>
    <mergeCell ref="I22:K22"/>
    <mergeCell ref="I23:K23"/>
    <mergeCell ref="I24:K24"/>
    <mergeCell ref="I25:K25"/>
    <mergeCell ref="I26:K26"/>
    <mergeCell ref="I27:K27"/>
    <mergeCell ref="A28:F28"/>
    <mergeCell ref="I28:K28"/>
    <mergeCell ref="B29:K29"/>
    <mergeCell ref="A30:K30"/>
    <mergeCell ref="A31:K31"/>
    <mergeCell ref="A13:A14"/>
    <mergeCell ref="A15:A27"/>
    <mergeCell ref="B16:B22"/>
    <mergeCell ref="B23:B26"/>
    <mergeCell ref="C16:C18"/>
    <mergeCell ref="C19:C20"/>
    <mergeCell ref="A7:C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40" zoomScaleNormal="140" topLeftCell="A13" workbookViewId="0">
      <selection activeCell="E24" sqref="E24"/>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276</v>
      </c>
      <c r="E5" s="6"/>
      <c r="F5" s="6"/>
      <c r="G5" s="6"/>
      <c r="H5" s="6"/>
      <c r="I5" s="6"/>
      <c r="J5" s="6"/>
      <c r="K5" s="6"/>
    </row>
    <row r="6" spans="1:11">
      <c r="A6" s="6" t="s">
        <v>7</v>
      </c>
      <c r="B6" s="6"/>
      <c r="C6" s="6"/>
      <c r="D6" s="6" t="s">
        <v>8</v>
      </c>
      <c r="E6" s="6"/>
      <c r="F6" s="6" t="s">
        <v>9</v>
      </c>
      <c r="G6" s="6" t="s">
        <v>260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13</v>
      </c>
      <c r="F8" s="6">
        <v>13</v>
      </c>
      <c r="G8" s="6">
        <v>10.35</v>
      </c>
      <c r="H8" s="6"/>
      <c r="I8" s="6">
        <v>10</v>
      </c>
      <c r="J8" s="20">
        <f>G8/F8*100</f>
        <v>79.6153846153846</v>
      </c>
      <c r="K8" s="20">
        <f>J8*I8/100</f>
        <v>7.96153846153846</v>
      </c>
    </row>
    <row r="9" spans="1:11">
      <c r="A9" s="6"/>
      <c r="B9" s="6"/>
      <c r="C9" s="6"/>
      <c r="D9" s="6" t="s">
        <v>20</v>
      </c>
      <c r="E9" s="6">
        <v>13</v>
      </c>
      <c r="F9" s="6">
        <v>13</v>
      </c>
      <c r="G9" s="6">
        <v>10.35</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13</v>
      </c>
      <c r="F11" s="6">
        <v>13</v>
      </c>
      <c r="G11" s="6">
        <v>10.35</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277</v>
      </c>
      <c r="C14" s="6"/>
      <c r="D14" s="6"/>
      <c r="E14" s="6"/>
      <c r="F14" s="6" t="s">
        <v>277</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27" t="s">
        <v>278</v>
      </c>
      <c r="E16" s="27" t="s">
        <v>279</v>
      </c>
      <c r="F16" s="10">
        <v>1</v>
      </c>
      <c r="G16" s="6">
        <v>12.5</v>
      </c>
      <c r="H16" s="6">
        <v>12.5</v>
      </c>
      <c r="I16" s="6"/>
      <c r="J16" s="6"/>
      <c r="K16" s="6"/>
    </row>
    <row r="17" ht="19.5" spans="1:11">
      <c r="A17" s="6"/>
      <c r="B17" s="6"/>
      <c r="C17" s="8" t="s">
        <v>40</v>
      </c>
      <c r="D17" s="28" t="s">
        <v>280</v>
      </c>
      <c r="E17" s="29">
        <v>1</v>
      </c>
      <c r="F17" s="10">
        <v>1</v>
      </c>
      <c r="G17" s="6">
        <v>12.5</v>
      </c>
      <c r="H17" s="6">
        <v>12.5</v>
      </c>
      <c r="I17" s="6"/>
      <c r="J17" s="6"/>
      <c r="K17" s="6"/>
    </row>
    <row r="18" ht="28" customHeight="1" spans="1:11">
      <c r="A18" s="6"/>
      <c r="B18" s="6"/>
      <c r="C18" s="6" t="s">
        <v>43</v>
      </c>
      <c r="D18" s="27" t="s">
        <v>126</v>
      </c>
      <c r="E18" s="30" t="s">
        <v>78</v>
      </c>
      <c r="F18" s="6" t="s">
        <v>79</v>
      </c>
      <c r="G18" s="6">
        <v>12.5</v>
      </c>
      <c r="H18" s="6">
        <v>12.5</v>
      </c>
      <c r="I18" s="6"/>
      <c r="J18" s="6"/>
      <c r="K18" s="6"/>
    </row>
    <row r="19" spans="1:11">
      <c r="A19" s="6"/>
      <c r="B19" s="6"/>
      <c r="C19" s="6" t="s">
        <v>45</v>
      </c>
      <c r="D19" s="27" t="s">
        <v>46</v>
      </c>
      <c r="E19" s="27" t="s">
        <v>281</v>
      </c>
      <c r="F19" s="6" t="s">
        <v>282</v>
      </c>
      <c r="G19" s="6">
        <v>12.5</v>
      </c>
      <c r="H19" s="6">
        <v>12.5</v>
      </c>
      <c r="I19" s="6"/>
      <c r="J19" s="6"/>
      <c r="K19" s="6"/>
    </row>
    <row r="20" spans="1:11">
      <c r="A20" s="6"/>
      <c r="B20" s="6" t="s">
        <v>50</v>
      </c>
      <c r="C20" s="6" t="s">
        <v>51</v>
      </c>
      <c r="D20" s="6"/>
      <c r="E20" s="6"/>
      <c r="F20" s="13"/>
      <c r="G20" s="6"/>
      <c r="H20" s="6"/>
      <c r="I20" s="6"/>
      <c r="J20" s="6"/>
      <c r="K20" s="6"/>
    </row>
    <row r="21" spans="1:11">
      <c r="A21" s="6"/>
      <c r="B21" s="6"/>
      <c r="C21" s="6" t="s">
        <v>52</v>
      </c>
      <c r="D21" s="6" t="s">
        <v>283</v>
      </c>
      <c r="E21" s="6" t="s">
        <v>54</v>
      </c>
      <c r="F21" s="6" t="s">
        <v>54</v>
      </c>
      <c r="G21" s="6">
        <v>15</v>
      </c>
      <c r="H21" s="6">
        <v>15</v>
      </c>
      <c r="I21" s="6"/>
      <c r="J21" s="6"/>
      <c r="K21" s="6"/>
    </row>
    <row r="22" spans="1:11">
      <c r="A22" s="6"/>
      <c r="B22" s="6"/>
      <c r="C22" s="6" t="s">
        <v>55</v>
      </c>
      <c r="D22" s="6"/>
      <c r="E22" s="6"/>
      <c r="F22" s="6"/>
      <c r="G22" s="6"/>
      <c r="H22" s="6"/>
      <c r="I22" s="6"/>
      <c r="J22" s="6"/>
      <c r="K22" s="6"/>
    </row>
    <row r="23" spans="1:11">
      <c r="A23" s="6"/>
      <c r="B23" s="6"/>
      <c r="C23" s="6" t="s">
        <v>56</v>
      </c>
      <c r="D23" s="6" t="s">
        <v>284</v>
      </c>
      <c r="E23" s="6" t="s">
        <v>285</v>
      </c>
      <c r="F23" s="6" t="s">
        <v>285</v>
      </c>
      <c r="G23" s="6">
        <v>15</v>
      </c>
      <c r="H23" s="6">
        <v>15</v>
      </c>
      <c r="I23" s="6"/>
      <c r="J23" s="6"/>
      <c r="K23" s="6"/>
    </row>
    <row r="24" ht="29.25" spans="1:11">
      <c r="A24" s="6"/>
      <c r="B24" s="6" t="s">
        <v>57</v>
      </c>
      <c r="C24" s="6" t="s">
        <v>58</v>
      </c>
      <c r="D24" s="6" t="s">
        <v>286</v>
      </c>
      <c r="E24" s="6" t="s">
        <v>168</v>
      </c>
      <c r="F24" s="10" t="s">
        <v>287</v>
      </c>
      <c r="G24" s="6">
        <v>10</v>
      </c>
      <c r="H24" s="6">
        <v>10</v>
      </c>
      <c r="I24" s="6"/>
      <c r="J24" s="6"/>
      <c r="K24" s="6"/>
    </row>
    <row r="25" spans="1:11">
      <c r="A25" s="6" t="s">
        <v>61</v>
      </c>
      <c r="B25" s="6"/>
      <c r="C25" s="6"/>
      <c r="D25" s="6"/>
      <c r="E25" s="6"/>
      <c r="F25" s="6"/>
      <c r="G25" s="22">
        <f>SUM(G16:G24)+I8</f>
        <v>100</v>
      </c>
      <c r="H25" s="20">
        <f>SUM(H16:H24)+K8</f>
        <v>97.9615384615385</v>
      </c>
      <c r="I25" s="6"/>
      <c r="J25" s="6"/>
      <c r="K25" s="6"/>
    </row>
    <row r="26" ht="30" customHeight="1" spans="1:11">
      <c r="A26" s="6" t="s">
        <v>62</v>
      </c>
      <c r="B26" s="6" t="s">
        <v>288</v>
      </c>
      <c r="C26" s="6"/>
      <c r="D26" s="6"/>
      <c r="E26" s="6"/>
      <c r="F26" s="6"/>
      <c r="G26" s="6"/>
      <c r="H26" s="6"/>
      <c r="I26" s="6"/>
      <c r="J26" s="6"/>
      <c r="K26" s="6"/>
    </row>
    <row r="27" spans="1:11">
      <c r="A27" s="18" t="s">
        <v>64</v>
      </c>
      <c r="B27" s="18"/>
      <c r="C27" s="18"/>
      <c r="D27" s="18"/>
      <c r="E27" s="18"/>
      <c r="F27" s="18"/>
      <c r="G27" s="18"/>
      <c r="H27" s="18"/>
      <c r="I27" s="18"/>
      <c r="J27" s="18"/>
      <c r="K27" s="18"/>
    </row>
    <row r="28" ht="92" customHeight="1" spans="1:11">
      <c r="A28" s="19" t="s">
        <v>65</v>
      </c>
      <c r="B28" s="19"/>
      <c r="C28" s="19"/>
      <c r="D28" s="19"/>
      <c r="E28" s="19"/>
      <c r="F28" s="19"/>
      <c r="G28" s="19"/>
      <c r="H28" s="19"/>
      <c r="I28" s="19"/>
      <c r="J28" s="19"/>
      <c r="K28" s="19"/>
    </row>
  </sheetData>
  <mergeCells count="4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B26:K26"/>
    <mergeCell ref="A27:K27"/>
    <mergeCell ref="A28:K28"/>
    <mergeCell ref="A13:A14"/>
    <mergeCell ref="A15:A24"/>
    <mergeCell ref="B16:B19"/>
    <mergeCell ref="B20:B23"/>
    <mergeCell ref="A7:C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40" zoomScaleNormal="140" topLeftCell="A15" workbookViewId="0">
      <selection activeCell="D26" sqref="D26"/>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289</v>
      </c>
      <c r="E5" s="6"/>
      <c r="F5" s="6"/>
      <c r="G5" s="6"/>
      <c r="H5" s="6"/>
      <c r="I5" s="6"/>
      <c r="J5" s="6"/>
      <c r="K5" s="6"/>
    </row>
    <row r="6" spans="1:11">
      <c r="A6" s="6" t="s">
        <v>7</v>
      </c>
      <c r="B6" s="6"/>
      <c r="C6" s="6"/>
      <c r="D6" s="6" t="s">
        <v>8</v>
      </c>
      <c r="E6" s="6"/>
      <c r="F6" s="6" t="s">
        <v>9</v>
      </c>
      <c r="G6" s="6" t="s">
        <v>290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1.5</v>
      </c>
      <c r="F8" s="6">
        <v>0.78</v>
      </c>
      <c r="G8" s="6">
        <v>0.48</v>
      </c>
      <c r="H8" s="6"/>
      <c r="I8" s="6">
        <v>10</v>
      </c>
      <c r="J8" s="20">
        <f>G8/F8*100</f>
        <v>61.5384615384615</v>
      </c>
      <c r="K8" s="20">
        <f>J8*I8/100</f>
        <v>6.15384615384615</v>
      </c>
    </row>
    <row r="9" spans="1:11">
      <c r="A9" s="6"/>
      <c r="B9" s="6"/>
      <c r="C9" s="6"/>
      <c r="D9" s="6" t="s">
        <v>20</v>
      </c>
      <c r="E9" s="6">
        <v>1.5</v>
      </c>
      <c r="F9" s="6">
        <v>0.78</v>
      </c>
      <c r="G9" s="6">
        <v>0.48</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1.5</v>
      </c>
      <c r="F11" s="6">
        <v>0.78</v>
      </c>
      <c r="G11" s="6">
        <v>0.48</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291</v>
      </c>
      <c r="C14" s="6"/>
      <c r="D14" s="6"/>
      <c r="E14" s="6"/>
      <c r="F14" s="6" t="s">
        <v>291</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292</v>
      </c>
      <c r="E16" s="6" t="s">
        <v>228</v>
      </c>
      <c r="F16" s="10">
        <v>1</v>
      </c>
      <c r="G16" s="6">
        <v>8</v>
      </c>
      <c r="H16" s="6">
        <v>8</v>
      </c>
      <c r="I16" s="6"/>
      <c r="J16" s="6"/>
      <c r="K16" s="6"/>
    </row>
    <row r="17" spans="1:11">
      <c r="A17" s="6"/>
      <c r="B17" s="6"/>
      <c r="C17" s="9"/>
      <c r="D17" s="6" t="s">
        <v>293</v>
      </c>
      <c r="E17" s="6" t="s">
        <v>60</v>
      </c>
      <c r="F17" s="10">
        <v>1</v>
      </c>
      <c r="G17" s="6">
        <v>8</v>
      </c>
      <c r="H17" s="6">
        <v>8</v>
      </c>
      <c r="I17" s="6"/>
      <c r="J17" s="6"/>
      <c r="K17" s="6"/>
    </row>
    <row r="18" ht="28" customHeight="1" spans="1:11">
      <c r="A18" s="6"/>
      <c r="B18" s="6"/>
      <c r="C18" s="12"/>
      <c r="D18" s="6" t="s">
        <v>294</v>
      </c>
      <c r="E18" s="6" t="s">
        <v>60</v>
      </c>
      <c r="F18" s="10">
        <v>1</v>
      </c>
      <c r="G18" s="6">
        <v>8</v>
      </c>
      <c r="H18" s="6">
        <v>8</v>
      </c>
      <c r="I18" s="15"/>
      <c r="J18" s="16"/>
      <c r="K18" s="17"/>
    </row>
    <row r="19" ht="19.5" spans="1:11">
      <c r="A19" s="6"/>
      <c r="B19" s="6"/>
      <c r="C19" s="6" t="s">
        <v>40</v>
      </c>
      <c r="D19" s="6" t="s">
        <v>295</v>
      </c>
      <c r="E19" s="10">
        <v>1</v>
      </c>
      <c r="F19" s="10">
        <v>1</v>
      </c>
      <c r="G19" s="6">
        <v>8</v>
      </c>
      <c r="H19" s="6">
        <v>8</v>
      </c>
      <c r="I19" s="6"/>
      <c r="J19" s="6"/>
      <c r="K19" s="6"/>
    </row>
    <row r="20" spans="1:11">
      <c r="A20" s="6"/>
      <c r="B20" s="6"/>
      <c r="C20" s="6" t="s">
        <v>43</v>
      </c>
      <c r="D20" s="6" t="s">
        <v>296</v>
      </c>
      <c r="E20" s="10">
        <v>1</v>
      </c>
      <c r="F20" s="6" t="s">
        <v>79</v>
      </c>
      <c r="G20" s="6">
        <v>9</v>
      </c>
      <c r="H20" s="6">
        <v>9</v>
      </c>
      <c r="I20" s="6"/>
      <c r="J20" s="6"/>
      <c r="K20" s="6"/>
    </row>
    <row r="21" ht="24" customHeight="1" spans="1:11">
      <c r="A21" s="6"/>
      <c r="B21" s="6"/>
      <c r="C21" s="6" t="s">
        <v>45</v>
      </c>
      <c r="D21" s="6" t="s">
        <v>46</v>
      </c>
      <c r="E21" s="6" t="s">
        <v>297</v>
      </c>
      <c r="F21" s="6">
        <v>0.48</v>
      </c>
      <c r="G21" s="6">
        <v>9</v>
      </c>
      <c r="H21" s="6">
        <v>9</v>
      </c>
      <c r="I21" s="6" t="s">
        <v>298</v>
      </c>
      <c r="J21" s="6"/>
      <c r="K21" s="6"/>
    </row>
    <row r="22" spans="1:11">
      <c r="A22" s="6"/>
      <c r="B22" s="6" t="s">
        <v>50</v>
      </c>
      <c r="C22" s="6" t="s">
        <v>51</v>
      </c>
      <c r="D22" s="6"/>
      <c r="E22" s="6"/>
      <c r="F22" s="6"/>
      <c r="G22" s="6"/>
      <c r="H22" s="6"/>
      <c r="I22" s="6"/>
      <c r="J22" s="6"/>
      <c r="K22" s="6"/>
    </row>
    <row r="23" ht="19.5" spans="1:11">
      <c r="A23" s="6"/>
      <c r="B23" s="6"/>
      <c r="C23" s="6" t="s">
        <v>52</v>
      </c>
      <c r="D23" s="6" t="s">
        <v>299</v>
      </c>
      <c r="E23" s="6" t="s">
        <v>54</v>
      </c>
      <c r="F23" s="6" t="s">
        <v>54</v>
      </c>
      <c r="G23" s="6">
        <v>15</v>
      </c>
      <c r="H23" s="6">
        <v>15</v>
      </c>
      <c r="I23" s="6"/>
      <c r="J23" s="6"/>
      <c r="K23" s="6"/>
    </row>
    <row r="24" spans="1:11">
      <c r="A24" s="6"/>
      <c r="B24" s="6"/>
      <c r="C24" s="6" t="s">
        <v>55</v>
      </c>
      <c r="D24" s="6"/>
      <c r="E24" s="6"/>
      <c r="F24" s="6"/>
      <c r="G24" s="6"/>
      <c r="H24" s="6"/>
      <c r="I24" s="6"/>
      <c r="J24" s="6"/>
      <c r="K24" s="6"/>
    </row>
    <row r="25" spans="1:11">
      <c r="A25" s="6"/>
      <c r="B25" s="6"/>
      <c r="C25" s="6" t="s">
        <v>56</v>
      </c>
      <c r="D25" s="6" t="s">
        <v>300</v>
      </c>
      <c r="E25" s="6" t="s">
        <v>285</v>
      </c>
      <c r="F25" s="6" t="s">
        <v>301</v>
      </c>
      <c r="G25" s="6">
        <v>15</v>
      </c>
      <c r="H25" s="6">
        <v>15</v>
      </c>
      <c r="I25" s="6"/>
      <c r="J25" s="6"/>
      <c r="K25" s="6"/>
    </row>
    <row r="26" ht="30" customHeight="1" spans="1:11">
      <c r="A26" s="6"/>
      <c r="B26" s="6" t="s">
        <v>57</v>
      </c>
      <c r="C26" s="6" t="s">
        <v>58</v>
      </c>
      <c r="D26" s="6" t="s">
        <v>302</v>
      </c>
      <c r="E26" s="6" t="s">
        <v>150</v>
      </c>
      <c r="F26" s="6" t="s">
        <v>150</v>
      </c>
      <c r="G26" s="6">
        <v>10</v>
      </c>
      <c r="H26" s="6">
        <v>10</v>
      </c>
      <c r="I26" s="6"/>
      <c r="J26" s="6"/>
      <c r="K26" s="6"/>
    </row>
    <row r="27" spans="1:11">
      <c r="A27" s="6" t="s">
        <v>61</v>
      </c>
      <c r="B27" s="6"/>
      <c r="C27" s="6"/>
      <c r="D27" s="6"/>
      <c r="E27" s="6"/>
      <c r="F27" s="6"/>
      <c r="G27" s="22">
        <f>SUM(G16:G26)+I8</f>
        <v>100</v>
      </c>
      <c r="H27" s="20">
        <f>SUM(H16:H26)+K8</f>
        <v>96.1538461538461</v>
      </c>
      <c r="I27" s="6"/>
      <c r="J27" s="6"/>
      <c r="K27" s="6"/>
    </row>
    <row r="28" ht="50" customHeight="1" spans="1:11">
      <c r="A28" s="6" t="s">
        <v>62</v>
      </c>
      <c r="B28" s="6" t="s">
        <v>303</v>
      </c>
      <c r="C28" s="6"/>
      <c r="D28" s="6"/>
      <c r="E28" s="6"/>
      <c r="F28" s="6"/>
      <c r="G28" s="6"/>
      <c r="H28" s="6"/>
      <c r="I28" s="6"/>
      <c r="J28" s="6"/>
      <c r="K28" s="6"/>
    </row>
    <row r="29" spans="1:11">
      <c r="A29" s="18" t="s">
        <v>64</v>
      </c>
      <c r="B29" s="18"/>
      <c r="C29" s="18"/>
      <c r="D29" s="18"/>
      <c r="E29" s="18"/>
      <c r="F29" s="18"/>
      <c r="G29" s="18"/>
      <c r="H29" s="18"/>
      <c r="I29" s="18"/>
      <c r="J29" s="18"/>
      <c r="K29" s="18"/>
    </row>
    <row r="30" ht="108" customHeight="1" spans="1:11">
      <c r="A30" s="19" t="s">
        <v>65</v>
      </c>
      <c r="B30" s="19"/>
      <c r="C30" s="19"/>
      <c r="D30" s="19"/>
      <c r="E30" s="19"/>
      <c r="F30" s="19"/>
      <c r="G30" s="19"/>
      <c r="H30" s="19"/>
      <c r="I30" s="19"/>
      <c r="J30" s="19"/>
      <c r="K30" s="19"/>
    </row>
  </sheetData>
  <mergeCells count="4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8"/>
    <mergeCell ref="A7:C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40" zoomScaleNormal="140" topLeftCell="A19" workbookViewId="0">
      <selection activeCell="B30" sqref="B30:K30"/>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304</v>
      </c>
      <c r="E5" s="6"/>
      <c r="F5" s="6"/>
      <c r="G5" s="6"/>
      <c r="H5" s="6"/>
      <c r="I5" s="6"/>
      <c r="J5" s="6"/>
      <c r="K5" s="6"/>
    </row>
    <row r="6" spans="1:11">
      <c r="A6" s="6" t="s">
        <v>7</v>
      </c>
      <c r="B6" s="6"/>
      <c r="C6" s="6"/>
      <c r="D6" s="6" t="s">
        <v>8</v>
      </c>
      <c r="E6" s="6"/>
      <c r="F6" s="6" t="s">
        <v>9</v>
      </c>
      <c r="G6" s="6" t="s">
        <v>305</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30</v>
      </c>
      <c r="F8" s="6">
        <v>30</v>
      </c>
      <c r="G8" s="6">
        <v>11.21</v>
      </c>
      <c r="H8" s="6"/>
      <c r="I8" s="6">
        <v>10</v>
      </c>
      <c r="J8" s="20">
        <f>G8/F8*100</f>
        <v>37.3666666666667</v>
      </c>
      <c r="K8" s="20">
        <f>J8*I8/100</f>
        <v>3.73666666666667</v>
      </c>
    </row>
    <row r="9" spans="1:11">
      <c r="A9" s="6"/>
      <c r="B9" s="6"/>
      <c r="C9" s="6"/>
      <c r="D9" s="6" t="s">
        <v>20</v>
      </c>
      <c r="E9" s="6">
        <v>30</v>
      </c>
      <c r="F9" s="6">
        <v>30</v>
      </c>
      <c r="G9" s="6">
        <v>11.21</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30</v>
      </c>
      <c r="F11" s="6">
        <v>30</v>
      </c>
      <c r="G11" s="6">
        <v>11.21</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306</v>
      </c>
      <c r="C14" s="6"/>
      <c r="D14" s="6"/>
      <c r="E14" s="6"/>
      <c r="F14" s="6" t="s">
        <v>306</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307</v>
      </c>
      <c r="E16" s="6" t="s">
        <v>228</v>
      </c>
      <c r="F16" s="6" t="s">
        <v>308</v>
      </c>
      <c r="G16" s="6">
        <v>6.25</v>
      </c>
      <c r="H16" s="6">
        <v>6.25</v>
      </c>
      <c r="I16" s="6"/>
      <c r="J16" s="6"/>
      <c r="K16" s="6"/>
    </row>
    <row r="17" ht="19.5" spans="1:11">
      <c r="A17" s="6"/>
      <c r="B17" s="6"/>
      <c r="C17" s="9"/>
      <c r="D17" s="6" t="s">
        <v>309</v>
      </c>
      <c r="E17" s="6" t="s">
        <v>310</v>
      </c>
      <c r="F17" s="6" t="s">
        <v>311</v>
      </c>
      <c r="G17" s="6">
        <v>6.25</v>
      </c>
      <c r="H17" s="6">
        <v>6.25</v>
      </c>
      <c r="I17" s="6"/>
      <c r="J17" s="6"/>
      <c r="K17" s="6"/>
    </row>
    <row r="18" ht="28" customHeight="1" spans="1:11">
      <c r="A18" s="6"/>
      <c r="B18" s="6"/>
      <c r="C18" s="9"/>
      <c r="D18" s="6" t="s">
        <v>312</v>
      </c>
      <c r="E18" s="6" t="s">
        <v>313</v>
      </c>
      <c r="F18" s="6" t="s">
        <v>314</v>
      </c>
      <c r="G18" s="6">
        <v>6.25</v>
      </c>
      <c r="H18" s="6">
        <v>6.25</v>
      </c>
      <c r="I18" s="15"/>
      <c r="J18" s="16"/>
      <c r="K18" s="17"/>
    </row>
    <row r="19" ht="29.25" spans="1:11">
      <c r="A19" s="6"/>
      <c r="B19" s="6"/>
      <c r="C19" s="12"/>
      <c r="D19" s="6" t="s">
        <v>315</v>
      </c>
      <c r="E19" s="6" t="s">
        <v>316</v>
      </c>
      <c r="F19" s="6" t="s">
        <v>317</v>
      </c>
      <c r="G19" s="6">
        <v>6.25</v>
      </c>
      <c r="H19" s="6">
        <v>6.25</v>
      </c>
      <c r="I19" s="15"/>
      <c r="J19" s="16"/>
      <c r="K19" s="17"/>
    </row>
    <row r="20" spans="1:11">
      <c r="A20" s="6"/>
      <c r="B20" s="6"/>
      <c r="C20" s="6" t="s">
        <v>40</v>
      </c>
      <c r="D20" s="6" t="s">
        <v>191</v>
      </c>
      <c r="E20" s="10">
        <v>1</v>
      </c>
      <c r="F20" s="10">
        <v>1</v>
      </c>
      <c r="G20" s="6">
        <v>6.25</v>
      </c>
      <c r="H20" s="6">
        <v>6.25</v>
      </c>
      <c r="I20" s="6"/>
      <c r="J20" s="6"/>
      <c r="K20" s="6"/>
    </row>
    <row r="21" ht="24" customHeight="1" spans="1:11">
      <c r="A21" s="6"/>
      <c r="B21" s="6"/>
      <c r="C21" s="6" t="s">
        <v>43</v>
      </c>
      <c r="D21" s="6" t="s">
        <v>126</v>
      </c>
      <c r="E21" s="6" t="s">
        <v>113</v>
      </c>
      <c r="F21" s="10" t="s">
        <v>79</v>
      </c>
      <c r="G21" s="6">
        <v>6.25</v>
      </c>
      <c r="H21" s="6">
        <v>6.25</v>
      </c>
      <c r="I21" s="6"/>
      <c r="J21" s="6"/>
      <c r="K21" s="6"/>
    </row>
    <row r="22" spans="1:11">
      <c r="A22" s="6"/>
      <c r="B22" s="6"/>
      <c r="C22" s="6" t="s">
        <v>45</v>
      </c>
      <c r="D22" s="6" t="s">
        <v>318</v>
      </c>
      <c r="E22" s="6" t="s">
        <v>319</v>
      </c>
      <c r="F22" s="6" t="s">
        <v>319</v>
      </c>
      <c r="G22" s="6">
        <v>6.25</v>
      </c>
      <c r="H22" s="6">
        <v>6.25</v>
      </c>
      <c r="I22" s="6"/>
      <c r="J22" s="6"/>
      <c r="K22" s="6"/>
    </row>
    <row r="23" spans="1:11">
      <c r="A23" s="6"/>
      <c r="B23" s="6"/>
      <c r="C23" s="6"/>
      <c r="D23" s="6" t="s">
        <v>320</v>
      </c>
      <c r="E23" s="6" t="s">
        <v>321</v>
      </c>
      <c r="F23" s="6" t="s">
        <v>321</v>
      </c>
      <c r="G23" s="6">
        <v>6.25</v>
      </c>
      <c r="H23" s="6">
        <v>6.25</v>
      </c>
      <c r="I23" s="6"/>
      <c r="J23" s="6"/>
      <c r="K23" s="6"/>
    </row>
    <row r="24" spans="1:11">
      <c r="A24" s="6"/>
      <c r="B24" s="6" t="s">
        <v>50</v>
      </c>
      <c r="C24" s="6" t="s">
        <v>51</v>
      </c>
      <c r="D24" s="6"/>
      <c r="E24" s="6"/>
      <c r="F24" s="23"/>
      <c r="G24" s="6"/>
      <c r="H24" s="6"/>
      <c r="I24" s="6"/>
      <c r="J24" s="6"/>
      <c r="K24" s="6"/>
    </row>
    <row r="25" spans="1:11">
      <c r="A25" s="6"/>
      <c r="B25" s="6"/>
      <c r="C25" s="6" t="s">
        <v>52</v>
      </c>
      <c r="D25" s="6" t="s">
        <v>322</v>
      </c>
      <c r="E25" s="10">
        <v>1</v>
      </c>
      <c r="F25" s="10">
        <v>1</v>
      </c>
      <c r="G25" s="6">
        <v>15</v>
      </c>
      <c r="H25" s="6">
        <v>15</v>
      </c>
      <c r="I25" s="6"/>
      <c r="J25" s="6"/>
      <c r="K25" s="6"/>
    </row>
    <row r="26" spans="1:11">
      <c r="A26" s="6"/>
      <c r="B26" s="6"/>
      <c r="C26" s="6" t="s">
        <v>55</v>
      </c>
      <c r="D26" s="6"/>
      <c r="E26" s="6"/>
      <c r="F26" s="6"/>
      <c r="G26" s="6"/>
      <c r="H26" s="6"/>
      <c r="I26" s="6"/>
      <c r="J26" s="6"/>
      <c r="K26" s="6"/>
    </row>
    <row r="27" ht="50" customHeight="1" spans="1:11">
      <c r="A27" s="6"/>
      <c r="B27" s="6"/>
      <c r="C27" s="6" t="s">
        <v>56</v>
      </c>
      <c r="D27" s="6" t="s">
        <v>323</v>
      </c>
      <c r="E27" s="6" t="s">
        <v>324</v>
      </c>
      <c r="F27" s="6" t="s">
        <v>324</v>
      </c>
      <c r="G27" s="6">
        <v>15</v>
      </c>
      <c r="H27" s="6">
        <v>15</v>
      </c>
      <c r="I27" s="6"/>
      <c r="J27" s="6"/>
      <c r="K27" s="6"/>
    </row>
    <row r="28" ht="29.25" spans="1:11">
      <c r="A28" s="6"/>
      <c r="B28" s="6" t="s">
        <v>57</v>
      </c>
      <c r="C28" s="6" t="s">
        <v>58</v>
      </c>
      <c r="D28" s="6" t="s">
        <v>325</v>
      </c>
      <c r="E28" s="6" t="s">
        <v>60</v>
      </c>
      <c r="F28" s="10">
        <v>0.98</v>
      </c>
      <c r="G28" s="6">
        <v>10</v>
      </c>
      <c r="H28" s="6">
        <v>10</v>
      </c>
      <c r="I28" s="6"/>
      <c r="J28" s="6"/>
      <c r="K28" s="6"/>
    </row>
    <row r="29" ht="28" customHeight="1" spans="1:11">
      <c r="A29" s="6" t="s">
        <v>61</v>
      </c>
      <c r="B29" s="6"/>
      <c r="C29" s="6"/>
      <c r="D29" s="6"/>
      <c r="E29" s="6"/>
      <c r="F29" s="6"/>
      <c r="G29" s="22">
        <f>SUM(G16:G28)+I8</f>
        <v>100</v>
      </c>
      <c r="H29" s="20">
        <f>SUM(H16:H28)+K8</f>
        <v>93.7366666666667</v>
      </c>
      <c r="I29" s="6"/>
      <c r="J29" s="6"/>
      <c r="K29" s="6"/>
    </row>
    <row r="30" ht="19.5" spans="1:11">
      <c r="A30" s="6" t="s">
        <v>62</v>
      </c>
      <c r="B30" s="6" t="s">
        <v>326</v>
      </c>
      <c r="C30" s="6"/>
      <c r="D30" s="6"/>
      <c r="E30" s="6"/>
      <c r="F30" s="6"/>
      <c r="G30" s="6"/>
      <c r="H30" s="6"/>
      <c r="I30" s="6"/>
      <c r="J30" s="6"/>
      <c r="K30" s="6"/>
    </row>
    <row r="31" spans="1:11">
      <c r="A31" s="18" t="s">
        <v>327</v>
      </c>
      <c r="B31" s="18"/>
      <c r="C31" s="18"/>
      <c r="D31" s="18"/>
      <c r="E31" s="18"/>
      <c r="F31" s="18"/>
      <c r="G31" s="18"/>
      <c r="H31" s="18"/>
      <c r="I31" s="18"/>
      <c r="J31" s="18"/>
      <c r="K31" s="18"/>
    </row>
    <row r="32" ht="111" customHeight="1" spans="1:11">
      <c r="A32" s="19" t="s">
        <v>65</v>
      </c>
      <c r="B32" s="19"/>
      <c r="C32" s="19"/>
      <c r="D32" s="19"/>
      <c r="E32" s="19"/>
      <c r="F32" s="19"/>
      <c r="G32" s="19"/>
      <c r="H32" s="19"/>
      <c r="I32" s="19"/>
      <c r="J32" s="19"/>
      <c r="K32" s="19"/>
    </row>
  </sheetData>
  <mergeCells count="46">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I29:K29"/>
    <mergeCell ref="B30:K30"/>
    <mergeCell ref="A31:K31"/>
    <mergeCell ref="A32:K32"/>
    <mergeCell ref="A13:A14"/>
    <mergeCell ref="A15:A28"/>
    <mergeCell ref="B16:B23"/>
    <mergeCell ref="B24:B27"/>
    <mergeCell ref="C16:C19"/>
    <mergeCell ref="C22:C23"/>
    <mergeCell ref="A7:C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140" zoomScaleNormal="140" topLeftCell="A14" workbookViewId="0">
      <selection activeCell="B14" sqref="B14:E14"/>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328</v>
      </c>
      <c r="E5" s="6"/>
      <c r="F5" s="6"/>
      <c r="G5" s="6"/>
      <c r="H5" s="6"/>
      <c r="I5" s="6"/>
      <c r="J5" s="6"/>
      <c r="K5" s="6"/>
    </row>
    <row r="6" spans="1:11">
      <c r="A6" s="6" t="s">
        <v>7</v>
      </c>
      <c r="B6" s="6"/>
      <c r="C6" s="6"/>
      <c r="D6" s="6" t="s">
        <v>8</v>
      </c>
      <c r="E6" s="6"/>
      <c r="F6" s="6" t="s">
        <v>9</v>
      </c>
      <c r="G6" s="6" t="s">
        <v>329</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2.1</v>
      </c>
      <c r="F8" s="6">
        <v>2.1</v>
      </c>
      <c r="G8" s="6">
        <v>0.35</v>
      </c>
      <c r="H8" s="6"/>
      <c r="I8" s="6">
        <v>10</v>
      </c>
      <c r="J8" s="20">
        <f>G8/F8*100</f>
        <v>16.6666666666667</v>
      </c>
      <c r="K8" s="20">
        <f>J8*I8/100</f>
        <v>1.66666666666667</v>
      </c>
    </row>
    <row r="9" spans="1:11">
      <c r="A9" s="6"/>
      <c r="B9" s="6"/>
      <c r="C9" s="6"/>
      <c r="D9" s="6" t="s">
        <v>20</v>
      </c>
      <c r="E9" s="6">
        <v>2.1</v>
      </c>
      <c r="F9" s="6">
        <v>2.1</v>
      </c>
      <c r="G9" s="6">
        <v>0.35</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2.1</v>
      </c>
      <c r="F11" s="6">
        <v>2.1</v>
      </c>
      <c r="G11" s="6">
        <v>0.35</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330</v>
      </c>
      <c r="C14" s="6"/>
      <c r="D14" s="6"/>
      <c r="E14" s="6"/>
      <c r="F14" s="6" t="s">
        <v>330</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6" t="s">
        <v>37</v>
      </c>
      <c r="D16" s="6" t="s">
        <v>331</v>
      </c>
      <c r="E16" s="10">
        <v>1</v>
      </c>
      <c r="F16" s="10">
        <v>1</v>
      </c>
      <c r="G16" s="6">
        <v>7</v>
      </c>
      <c r="H16" s="6">
        <v>7</v>
      </c>
      <c r="I16" s="6"/>
      <c r="J16" s="6"/>
      <c r="K16" s="6"/>
    </row>
    <row r="17" spans="1:11">
      <c r="A17" s="6"/>
      <c r="B17" s="6"/>
      <c r="C17" s="6"/>
      <c r="D17" s="6" t="s">
        <v>332</v>
      </c>
      <c r="E17" s="6" t="s">
        <v>333</v>
      </c>
      <c r="F17" s="6" t="s">
        <v>334</v>
      </c>
      <c r="G17" s="6">
        <v>7</v>
      </c>
      <c r="H17" s="6">
        <v>7</v>
      </c>
      <c r="I17" s="6"/>
      <c r="J17" s="6"/>
      <c r="K17" s="6"/>
    </row>
    <row r="18" ht="28" customHeight="1" spans="1:11">
      <c r="A18" s="6"/>
      <c r="B18" s="6"/>
      <c r="C18" s="6"/>
      <c r="D18" s="6" t="s">
        <v>335</v>
      </c>
      <c r="E18" s="6" t="s">
        <v>336</v>
      </c>
      <c r="F18" s="6" t="s">
        <v>223</v>
      </c>
      <c r="G18" s="6">
        <v>7</v>
      </c>
      <c r="H18" s="6">
        <v>7</v>
      </c>
      <c r="I18" s="6"/>
      <c r="J18" s="6"/>
      <c r="K18" s="6"/>
    </row>
    <row r="19" spans="1:11">
      <c r="A19" s="6"/>
      <c r="B19" s="6"/>
      <c r="C19" s="9" t="s">
        <v>40</v>
      </c>
      <c r="D19" s="6" t="s">
        <v>337</v>
      </c>
      <c r="E19" s="10" t="s">
        <v>338</v>
      </c>
      <c r="F19" s="10" t="s">
        <v>339</v>
      </c>
      <c r="G19" s="6">
        <v>7</v>
      </c>
      <c r="H19" s="6">
        <v>7</v>
      </c>
      <c r="I19" s="15"/>
      <c r="J19" s="16"/>
      <c r="K19" s="17"/>
    </row>
    <row r="20" spans="1:11">
      <c r="A20" s="6"/>
      <c r="B20" s="6"/>
      <c r="C20" s="12"/>
      <c r="D20" s="6" t="s">
        <v>340</v>
      </c>
      <c r="E20" s="10">
        <v>1</v>
      </c>
      <c r="F20" s="10">
        <v>1</v>
      </c>
      <c r="G20" s="6">
        <v>7</v>
      </c>
      <c r="H20" s="6">
        <v>7</v>
      </c>
      <c r="I20" s="6"/>
      <c r="J20" s="6"/>
      <c r="K20" s="6"/>
    </row>
    <row r="21" ht="24" customHeight="1" spans="1:11">
      <c r="A21" s="6"/>
      <c r="B21" s="6"/>
      <c r="C21" s="6" t="s">
        <v>43</v>
      </c>
      <c r="D21" s="6" t="s">
        <v>126</v>
      </c>
      <c r="E21" s="6" t="s">
        <v>78</v>
      </c>
      <c r="F21" s="6" t="s">
        <v>79</v>
      </c>
      <c r="G21" s="6">
        <v>7</v>
      </c>
      <c r="H21" s="6">
        <v>7</v>
      </c>
      <c r="I21" s="6"/>
      <c r="J21" s="6"/>
      <c r="K21" s="6"/>
    </row>
    <row r="22" spans="1:11">
      <c r="A22" s="6"/>
      <c r="B22" s="6"/>
      <c r="C22" s="6" t="s">
        <v>45</v>
      </c>
      <c r="D22" s="6" t="s">
        <v>341</v>
      </c>
      <c r="E22" s="6" t="s">
        <v>342</v>
      </c>
      <c r="F22" s="6" t="s">
        <v>343</v>
      </c>
      <c r="G22" s="6">
        <v>8</v>
      </c>
      <c r="H22" s="6">
        <v>8</v>
      </c>
      <c r="I22" s="6" t="s">
        <v>344</v>
      </c>
      <c r="J22" s="6"/>
      <c r="K22" s="6"/>
    </row>
    <row r="23" spans="1:11">
      <c r="A23" s="6"/>
      <c r="B23" s="6" t="s">
        <v>50</v>
      </c>
      <c r="C23" s="6" t="s">
        <v>51</v>
      </c>
      <c r="D23" s="6"/>
      <c r="E23" s="6"/>
      <c r="F23" s="13"/>
      <c r="G23" s="6"/>
      <c r="H23" s="6"/>
      <c r="I23" s="6"/>
      <c r="J23" s="6"/>
      <c r="K23" s="6"/>
    </row>
    <row r="24" spans="1:11">
      <c r="A24" s="6"/>
      <c r="B24" s="6"/>
      <c r="C24" s="6" t="s">
        <v>52</v>
      </c>
      <c r="D24" s="6" t="s">
        <v>345</v>
      </c>
      <c r="E24" s="6" t="s">
        <v>54</v>
      </c>
      <c r="F24" s="6" t="s">
        <v>54</v>
      </c>
      <c r="G24" s="6">
        <v>15</v>
      </c>
      <c r="H24" s="6">
        <v>15</v>
      </c>
      <c r="I24" s="6"/>
      <c r="J24" s="6"/>
      <c r="K24" s="6"/>
    </row>
    <row r="25" spans="1:11">
      <c r="A25" s="6"/>
      <c r="B25" s="6"/>
      <c r="C25" s="6" t="s">
        <v>55</v>
      </c>
      <c r="D25" s="6"/>
      <c r="E25" s="6"/>
      <c r="F25" s="6"/>
      <c r="G25" s="6"/>
      <c r="H25" s="6"/>
      <c r="I25" s="6"/>
      <c r="J25" s="6"/>
      <c r="K25" s="6"/>
    </row>
    <row r="26" ht="19.5" spans="1:11">
      <c r="A26" s="6"/>
      <c r="B26" s="6"/>
      <c r="C26" s="6" t="s">
        <v>56</v>
      </c>
      <c r="D26" s="6" t="s">
        <v>346</v>
      </c>
      <c r="E26" s="6" t="s">
        <v>347</v>
      </c>
      <c r="F26" s="6" t="s">
        <v>87</v>
      </c>
      <c r="G26" s="6">
        <v>15</v>
      </c>
      <c r="H26" s="6">
        <v>15</v>
      </c>
      <c r="I26" s="6"/>
      <c r="J26" s="6"/>
      <c r="K26" s="6"/>
    </row>
    <row r="27" ht="50" customHeight="1" spans="1:11">
      <c r="A27" s="6"/>
      <c r="B27" s="6" t="s">
        <v>57</v>
      </c>
      <c r="C27" s="6" t="s">
        <v>58</v>
      </c>
      <c r="D27" s="6" t="s">
        <v>286</v>
      </c>
      <c r="E27" s="6" t="s">
        <v>348</v>
      </c>
      <c r="F27" s="10" t="s">
        <v>287</v>
      </c>
      <c r="G27" s="6">
        <v>10</v>
      </c>
      <c r="H27" s="6">
        <v>10</v>
      </c>
      <c r="I27" s="6"/>
      <c r="J27" s="6"/>
      <c r="K27" s="6"/>
    </row>
    <row r="28" spans="1:11">
      <c r="A28" s="6" t="s">
        <v>61</v>
      </c>
      <c r="B28" s="6"/>
      <c r="C28" s="6"/>
      <c r="D28" s="6"/>
      <c r="E28" s="6"/>
      <c r="F28" s="6"/>
      <c r="G28" s="22">
        <f>SUM(G16:G27)+I8</f>
        <v>100</v>
      </c>
      <c r="H28" s="20">
        <f>SUM(H16:H27)+K8</f>
        <v>91.6666666666667</v>
      </c>
      <c r="I28" s="6"/>
      <c r="J28" s="6"/>
      <c r="K28" s="6"/>
    </row>
    <row r="29" ht="28" customHeight="1" spans="1:11">
      <c r="A29" s="6" t="s">
        <v>62</v>
      </c>
      <c r="B29" s="6" t="s">
        <v>349</v>
      </c>
      <c r="C29" s="6"/>
      <c r="D29" s="6"/>
      <c r="E29" s="6"/>
      <c r="F29" s="6"/>
      <c r="G29" s="6"/>
      <c r="H29" s="6"/>
      <c r="I29" s="6"/>
      <c r="J29" s="6"/>
      <c r="K29" s="6"/>
    </row>
    <row r="30" spans="1:11">
      <c r="A30" s="18" t="s">
        <v>64</v>
      </c>
      <c r="B30" s="18"/>
      <c r="C30" s="18"/>
      <c r="D30" s="18"/>
      <c r="E30" s="18"/>
      <c r="F30" s="18"/>
      <c r="G30" s="18"/>
      <c r="H30" s="18"/>
      <c r="I30" s="18"/>
      <c r="J30" s="18"/>
      <c r="K30" s="18"/>
    </row>
    <row r="31" ht="111" customHeight="1" spans="1:11">
      <c r="A31" s="19" t="s">
        <v>65</v>
      </c>
      <c r="B31" s="19"/>
      <c r="C31" s="19"/>
      <c r="D31" s="19"/>
      <c r="E31" s="19"/>
      <c r="F31" s="19"/>
      <c r="G31" s="19"/>
      <c r="H31" s="19"/>
      <c r="I31" s="19"/>
      <c r="J31" s="19"/>
      <c r="K31" s="19"/>
    </row>
  </sheetData>
  <mergeCells count="4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I28:K28"/>
    <mergeCell ref="B29:K29"/>
    <mergeCell ref="A30:K30"/>
    <mergeCell ref="A31:K31"/>
    <mergeCell ref="A13:A14"/>
    <mergeCell ref="A15:A27"/>
    <mergeCell ref="B16:B22"/>
    <mergeCell ref="B23:B26"/>
    <mergeCell ref="C16:C18"/>
    <mergeCell ref="C19:C20"/>
    <mergeCell ref="A7:C1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40" zoomScaleNormal="140" topLeftCell="A18" workbookViewId="0">
      <selection activeCell="G25" sqref="G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350</v>
      </c>
      <c r="E5" s="6"/>
      <c r="F5" s="6"/>
      <c r="G5" s="6"/>
      <c r="H5" s="6"/>
      <c r="I5" s="6"/>
      <c r="J5" s="6"/>
      <c r="K5" s="6"/>
    </row>
    <row r="6" spans="1:11">
      <c r="A6" s="6" t="s">
        <v>7</v>
      </c>
      <c r="B6" s="6"/>
      <c r="C6" s="6"/>
      <c r="D6" s="6" t="s">
        <v>8</v>
      </c>
      <c r="E6" s="6"/>
      <c r="F6" s="6" t="s">
        <v>9</v>
      </c>
      <c r="G6" s="6" t="s">
        <v>10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118.66</v>
      </c>
      <c r="F8" s="6">
        <v>104.51</v>
      </c>
      <c r="G8" s="6">
        <v>104.51</v>
      </c>
      <c r="H8" s="6"/>
      <c r="I8" s="6">
        <v>10</v>
      </c>
      <c r="J8" s="20">
        <f>G8/F8*100</f>
        <v>100</v>
      </c>
      <c r="K8" s="20">
        <f>J8*I8/100</f>
        <v>10</v>
      </c>
    </row>
    <row r="9" spans="1:11">
      <c r="A9" s="6"/>
      <c r="B9" s="6"/>
      <c r="C9" s="6"/>
      <c r="D9" s="6" t="s">
        <v>20</v>
      </c>
      <c r="E9" s="6">
        <v>118.66</v>
      </c>
      <c r="F9" s="6">
        <v>104.51</v>
      </c>
      <c r="G9" s="6">
        <v>104.51</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118.66</v>
      </c>
      <c r="F11" s="6">
        <v>104.51</v>
      </c>
      <c r="G11" s="6">
        <v>104.51</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351</v>
      </c>
      <c r="C14" s="6"/>
      <c r="D14" s="6"/>
      <c r="E14" s="6"/>
      <c r="F14" s="6" t="s">
        <v>352</v>
      </c>
      <c r="G14" s="6"/>
      <c r="H14" s="6"/>
      <c r="I14" s="6"/>
      <c r="J14" s="6"/>
      <c r="K14" s="6"/>
    </row>
    <row r="15" ht="19.5" spans="1:11">
      <c r="A15" s="8" t="s">
        <v>29</v>
      </c>
      <c r="B15" s="6" t="s">
        <v>30</v>
      </c>
      <c r="C15" s="6" t="s">
        <v>31</v>
      </c>
      <c r="D15" s="6" t="s">
        <v>32</v>
      </c>
      <c r="E15" s="6" t="s">
        <v>33</v>
      </c>
      <c r="F15" s="6" t="s">
        <v>34</v>
      </c>
      <c r="G15" s="6" t="s">
        <v>16</v>
      </c>
      <c r="H15" s="6" t="s">
        <v>18</v>
      </c>
      <c r="I15" s="6" t="s">
        <v>35</v>
      </c>
      <c r="J15" s="6"/>
      <c r="K15" s="6"/>
    </row>
    <row r="16" spans="1:11">
      <c r="A16" s="9"/>
      <c r="B16" s="8" t="s">
        <v>36</v>
      </c>
      <c r="C16" s="6" t="s">
        <v>37</v>
      </c>
      <c r="D16" s="6" t="s">
        <v>353</v>
      </c>
      <c r="E16" s="10" t="s">
        <v>354</v>
      </c>
      <c r="F16" s="10" t="s">
        <v>355</v>
      </c>
      <c r="G16" s="6">
        <v>8</v>
      </c>
      <c r="H16" s="6">
        <v>8</v>
      </c>
      <c r="I16" s="6"/>
      <c r="J16" s="6"/>
      <c r="K16" s="6"/>
    </row>
    <row r="17" spans="1:11">
      <c r="A17" s="9"/>
      <c r="B17" s="9"/>
      <c r="C17" s="6"/>
      <c r="D17" s="6" t="s">
        <v>356</v>
      </c>
      <c r="E17" s="6" t="s">
        <v>357</v>
      </c>
      <c r="F17" s="6" t="s">
        <v>358</v>
      </c>
      <c r="G17" s="6">
        <v>8</v>
      </c>
      <c r="H17" s="6">
        <v>8</v>
      </c>
      <c r="I17" s="6"/>
      <c r="J17" s="6"/>
      <c r="K17" s="6"/>
    </row>
    <row r="18" ht="28" customHeight="1" spans="1:11">
      <c r="A18" s="9"/>
      <c r="B18" s="9"/>
      <c r="C18" s="6"/>
      <c r="D18" s="6" t="s">
        <v>359</v>
      </c>
      <c r="E18" s="6" t="s">
        <v>39</v>
      </c>
      <c r="F18" s="6" t="s">
        <v>39</v>
      </c>
      <c r="G18" s="6">
        <v>8</v>
      </c>
      <c r="H18" s="6">
        <v>8</v>
      </c>
      <c r="I18" s="6"/>
      <c r="J18" s="6"/>
      <c r="K18" s="6"/>
    </row>
    <row r="19" ht="19.5" spans="1:11">
      <c r="A19" s="9"/>
      <c r="B19" s="9"/>
      <c r="C19" s="6" t="s">
        <v>40</v>
      </c>
      <c r="D19" s="6" t="s">
        <v>142</v>
      </c>
      <c r="E19" s="10">
        <v>1</v>
      </c>
      <c r="F19" s="10">
        <v>1</v>
      </c>
      <c r="G19" s="6">
        <v>8</v>
      </c>
      <c r="H19" s="6">
        <v>8</v>
      </c>
      <c r="I19" s="15"/>
      <c r="J19" s="16"/>
      <c r="K19" s="17"/>
    </row>
    <row r="20" ht="19.5" spans="1:11">
      <c r="A20" s="9"/>
      <c r="B20" s="9"/>
      <c r="C20" s="6" t="s">
        <v>43</v>
      </c>
      <c r="D20" s="6" t="s">
        <v>144</v>
      </c>
      <c r="E20" s="10">
        <v>1</v>
      </c>
      <c r="F20" s="10">
        <v>1</v>
      </c>
      <c r="G20" s="6">
        <v>9</v>
      </c>
      <c r="H20" s="6">
        <v>9</v>
      </c>
      <c r="I20" s="6"/>
      <c r="J20" s="6"/>
      <c r="K20" s="6"/>
    </row>
    <row r="21" ht="24" customHeight="1" spans="1:11">
      <c r="A21" s="9"/>
      <c r="B21" s="12"/>
      <c r="C21" s="6" t="s">
        <v>45</v>
      </c>
      <c r="D21" s="6" t="s">
        <v>46</v>
      </c>
      <c r="E21" s="6" t="s">
        <v>360</v>
      </c>
      <c r="F21" s="6" t="s">
        <v>361</v>
      </c>
      <c r="G21" s="6">
        <v>9</v>
      </c>
      <c r="H21" s="6">
        <v>9</v>
      </c>
      <c r="I21" s="6" t="s">
        <v>362</v>
      </c>
      <c r="J21" s="6"/>
      <c r="K21" s="6"/>
    </row>
    <row r="22" spans="1:11">
      <c r="A22" s="9"/>
      <c r="B22" s="6" t="s">
        <v>50</v>
      </c>
      <c r="C22" s="6" t="s">
        <v>51</v>
      </c>
      <c r="D22" s="6"/>
      <c r="E22" s="6"/>
      <c r="F22" s="6"/>
      <c r="G22" s="6"/>
      <c r="H22" s="6"/>
      <c r="I22" s="6"/>
      <c r="J22" s="6"/>
      <c r="K22" s="6"/>
    </row>
    <row r="23" spans="1:11">
      <c r="A23" s="9"/>
      <c r="B23" s="6"/>
      <c r="C23" s="6" t="s">
        <v>52</v>
      </c>
      <c r="D23" s="6" t="s">
        <v>363</v>
      </c>
      <c r="E23" s="6" t="s">
        <v>54</v>
      </c>
      <c r="F23" s="6" t="s">
        <v>54</v>
      </c>
      <c r="G23" s="6">
        <v>30</v>
      </c>
      <c r="H23" s="6">
        <v>30</v>
      </c>
      <c r="I23" s="6"/>
      <c r="J23" s="6"/>
      <c r="K23" s="6"/>
    </row>
    <row r="24" spans="1:11">
      <c r="A24" s="9"/>
      <c r="B24" s="6"/>
      <c r="C24" s="6" t="s">
        <v>55</v>
      </c>
      <c r="D24" s="6"/>
      <c r="E24" s="6"/>
      <c r="F24" s="6"/>
      <c r="G24" s="6"/>
      <c r="H24" s="6"/>
      <c r="I24" s="6"/>
      <c r="J24" s="6"/>
      <c r="K24" s="6"/>
    </row>
    <row r="25" spans="1:11">
      <c r="A25" s="9"/>
      <c r="B25" s="6"/>
      <c r="C25" s="6" t="s">
        <v>56</v>
      </c>
      <c r="D25" s="6"/>
      <c r="E25" s="6"/>
      <c r="F25" s="6"/>
      <c r="G25" s="6"/>
      <c r="H25" s="6"/>
      <c r="I25" s="6"/>
      <c r="J25" s="6"/>
      <c r="K25" s="6"/>
    </row>
    <row r="26" ht="29.25" spans="1:11">
      <c r="A26" s="12"/>
      <c r="B26" s="6" t="s">
        <v>57</v>
      </c>
      <c r="C26" s="6" t="s">
        <v>58</v>
      </c>
      <c r="D26" s="6" t="s">
        <v>88</v>
      </c>
      <c r="E26" s="6" t="s">
        <v>60</v>
      </c>
      <c r="F26" s="10">
        <v>1</v>
      </c>
      <c r="G26" s="6">
        <v>10</v>
      </c>
      <c r="H26" s="6">
        <v>10</v>
      </c>
      <c r="I26" s="6"/>
      <c r="J26" s="6"/>
      <c r="K26" s="6"/>
    </row>
    <row r="27" ht="20" customHeight="1" spans="1:11">
      <c r="A27" s="15" t="s">
        <v>364</v>
      </c>
      <c r="B27" s="16"/>
      <c r="C27" s="16"/>
      <c r="D27" s="16"/>
      <c r="E27" s="16"/>
      <c r="F27" s="17"/>
      <c r="G27" s="6">
        <f>SUM(G16:G26)+I8</f>
        <v>100</v>
      </c>
      <c r="H27" s="6">
        <f>SUM(H16:H26)+K8</f>
        <v>100</v>
      </c>
      <c r="I27" s="6"/>
      <c r="J27" s="6"/>
      <c r="K27" s="6"/>
    </row>
    <row r="28" ht="18" customHeight="1" spans="1:11">
      <c r="A28" s="14" t="s">
        <v>62</v>
      </c>
      <c r="B28" s="6" t="s">
        <v>365</v>
      </c>
      <c r="C28" s="6"/>
      <c r="D28" s="6"/>
      <c r="E28" s="6"/>
      <c r="F28" s="6"/>
      <c r="G28" s="6"/>
      <c r="H28" s="6"/>
      <c r="I28" s="6"/>
      <c r="J28" s="6"/>
      <c r="K28" s="6"/>
    </row>
    <row r="29" ht="28" customHeight="1" spans="1:11">
      <c r="A29" s="18" t="s">
        <v>64</v>
      </c>
      <c r="B29" s="18"/>
      <c r="C29" s="18"/>
      <c r="D29" s="18"/>
      <c r="E29" s="18"/>
      <c r="F29" s="18"/>
      <c r="G29" s="18"/>
      <c r="H29" s="18"/>
      <c r="I29" s="18"/>
      <c r="J29" s="18"/>
      <c r="K29" s="18"/>
    </row>
    <row r="30" ht="83" customHeight="1" spans="1:11">
      <c r="A30" s="18" t="s">
        <v>65</v>
      </c>
      <c r="B30" s="18"/>
      <c r="C30" s="18"/>
      <c r="D30" s="18"/>
      <c r="E30" s="18"/>
      <c r="F30" s="18"/>
      <c r="G30" s="18"/>
      <c r="H30" s="18"/>
      <c r="I30" s="18"/>
      <c r="J30" s="18"/>
      <c r="K30" s="18"/>
    </row>
  </sheetData>
  <mergeCells count="4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8"/>
    <mergeCell ref="A7:C1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40" zoomScaleNormal="140" topLeftCell="A15" workbookViewId="0">
      <selection activeCell="B30" sqref="B30:K30"/>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366</v>
      </c>
      <c r="E5" s="6"/>
      <c r="F5" s="6"/>
      <c r="G5" s="6"/>
      <c r="H5" s="6"/>
      <c r="I5" s="6"/>
      <c r="J5" s="6"/>
      <c r="K5" s="6"/>
    </row>
    <row r="6" spans="1:11">
      <c r="A6" s="6" t="s">
        <v>7</v>
      </c>
      <c r="B6" s="6"/>
      <c r="C6" s="6"/>
      <c r="D6" s="6" t="s">
        <v>91</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v>
      </c>
      <c r="F8" s="6">
        <v>2</v>
      </c>
      <c r="G8" s="6">
        <v>0.5</v>
      </c>
      <c r="H8" s="6"/>
      <c r="I8" s="6">
        <v>10</v>
      </c>
      <c r="J8" s="6">
        <f>G8/F8*100</f>
        <v>25</v>
      </c>
      <c r="K8" s="6">
        <v>2.5</v>
      </c>
    </row>
    <row r="9" spans="1:11">
      <c r="A9" s="6"/>
      <c r="B9" s="6"/>
      <c r="C9" s="6"/>
      <c r="D9" s="6" t="s">
        <v>20</v>
      </c>
      <c r="E9" s="6">
        <v>2</v>
      </c>
      <c r="F9" s="6">
        <v>2</v>
      </c>
      <c r="G9" s="6">
        <v>0.5</v>
      </c>
      <c r="H9" s="6"/>
      <c r="I9" s="6" t="s">
        <v>21</v>
      </c>
      <c r="J9" s="6" t="s">
        <v>21</v>
      </c>
      <c r="K9" s="6" t="s">
        <v>21</v>
      </c>
    </row>
    <row r="10" spans="1:11">
      <c r="A10" s="6"/>
      <c r="B10" s="6"/>
      <c r="C10" s="6"/>
      <c r="D10" s="7" t="s">
        <v>22</v>
      </c>
      <c r="E10" s="6">
        <v>2</v>
      </c>
      <c r="F10" s="6">
        <v>2</v>
      </c>
      <c r="G10" s="6">
        <v>0.5</v>
      </c>
      <c r="H10" s="6"/>
      <c r="I10" s="6" t="s">
        <v>21</v>
      </c>
      <c r="J10" s="6" t="s">
        <v>21</v>
      </c>
      <c r="K10" s="6" t="s">
        <v>21</v>
      </c>
    </row>
    <row r="11" spans="1:11">
      <c r="A11" s="6"/>
      <c r="B11" s="6"/>
      <c r="C11" s="6"/>
      <c r="D11" s="7" t="s">
        <v>23</v>
      </c>
      <c r="E11" s="6">
        <v>2</v>
      </c>
      <c r="F11" s="6">
        <v>2</v>
      </c>
      <c r="G11" s="6">
        <v>0.5</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367</v>
      </c>
      <c r="C14" s="6"/>
      <c r="D14" s="6"/>
      <c r="E14" s="6"/>
      <c r="F14" s="6" t="s">
        <v>367</v>
      </c>
      <c r="G14" s="6"/>
      <c r="H14" s="6"/>
      <c r="I14" s="6"/>
      <c r="J14" s="6"/>
      <c r="K14" s="6"/>
    </row>
    <row r="15" ht="19.5" spans="1:11">
      <c r="A15" s="8" t="s">
        <v>29</v>
      </c>
      <c r="B15" s="6" t="s">
        <v>30</v>
      </c>
      <c r="C15" s="6" t="s">
        <v>31</v>
      </c>
      <c r="D15" s="6" t="s">
        <v>32</v>
      </c>
      <c r="E15" s="6" t="s">
        <v>33</v>
      </c>
      <c r="F15" s="6" t="s">
        <v>34</v>
      </c>
      <c r="G15" s="6" t="s">
        <v>16</v>
      </c>
      <c r="H15" s="6" t="s">
        <v>18</v>
      </c>
      <c r="I15" s="6" t="s">
        <v>35</v>
      </c>
      <c r="J15" s="6"/>
      <c r="K15" s="6"/>
    </row>
    <row r="16" ht="19.5" spans="1:11">
      <c r="A16" s="9"/>
      <c r="B16" s="6" t="s">
        <v>36</v>
      </c>
      <c r="C16" s="8" t="s">
        <v>37</v>
      </c>
      <c r="D16" s="6" t="s">
        <v>368</v>
      </c>
      <c r="E16" s="6" t="s">
        <v>137</v>
      </c>
      <c r="F16" s="6" t="s">
        <v>137</v>
      </c>
      <c r="G16" s="6">
        <v>7</v>
      </c>
      <c r="H16" s="6">
        <v>7</v>
      </c>
      <c r="I16" s="6"/>
      <c r="J16" s="6"/>
      <c r="K16" s="6"/>
    </row>
    <row r="17" ht="19.5" spans="1:11">
      <c r="A17" s="9"/>
      <c r="B17" s="6"/>
      <c r="C17" s="9"/>
      <c r="D17" s="6" t="s">
        <v>369</v>
      </c>
      <c r="E17" s="6" t="s">
        <v>370</v>
      </c>
      <c r="F17" s="6" t="s">
        <v>229</v>
      </c>
      <c r="G17" s="6">
        <v>7</v>
      </c>
      <c r="H17" s="6">
        <v>7</v>
      </c>
      <c r="I17" s="6"/>
      <c r="J17" s="6"/>
      <c r="K17" s="6"/>
    </row>
    <row r="18" ht="28" customHeight="1" spans="1:11">
      <c r="A18" s="9"/>
      <c r="B18" s="6"/>
      <c r="C18" s="9"/>
      <c r="D18" s="6" t="s">
        <v>371</v>
      </c>
      <c r="E18" s="6" t="s">
        <v>137</v>
      </c>
      <c r="F18" s="6" t="s">
        <v>137</v>
      </c>
      <c r="G18" s="6">
        <v>7</v>
      </c>
      <c r="H18" s="6">
        <v>7</v>
      </c>
      <c r="I18" s="15"/>
      <c r="J18" s="16"/>
      <c r="K18" s="17"/>
    </row>
    <row r="19" ht="19.5" spans="1:11">
      <c r="A19" s="9"/>
      <c r="B19" s="6"/>
      <c r="C19" s="12"/>
      <c r="D19" s="6" t="s">
        <v>372</v>
      </c>
      <c r="E19" s="6" t="s">
        <v>373</v>
      </c>
      <c r="F19" s="6" t="s">
        <v>374</v>
      </c>
      <c r="G19" s="6">
        <v>7</v>
      </c>
      <c r="H19" s="6">
        <v>7</v>
      </c>
      <c r="I19" s="15"/>
      <c r="J19" s="16"/>
      <c r="K19" s="17"/>
    </row>
    <row r="20" spans="1:11">
      <c r="A20" s="9"/>
      <c r="B20" s="6"/>
      <c r="C20" s="6" t="s">
        <v>40</v>
      </c>
      <c r="D20" s="6" t="s">
        <v>191</v>
      </c>
      <c r="E20" s="10">
        <v>1</v>
      </c>
      <c r="F20" s="10">
        <v>1</v>
      </c>
      <c r="G20" s="6">
        <v>7</v>
      </c>
      <c r="H20" s="6">
        <v>7</v>
      </c>
      <c r="I20" s="6"/>
      <c r="J20" s="6"/>
      <c r="K20" s="6"/>
    </row>
    <row r="21" ht="24" customHeight="1" spans="1:11">
      <c r="A21" s="9"/>
      <c r="B21" s="6"/>
      <c r="C21" s="6" t="s">
        <v>43</v>
      </c>
      <c r="D21" s="6" t="s">
        <v>250</v>
      </c>
      <c r="E21" s="6" t="s">
        <v>375</v>
      </c>
      <c r="F21" s="6" t="s">
        <v>113</v>
      </c>
      <c r="G21" s="6">
        <v>7</v>
      </c>
      <c r="H21" s="6">
        <v>7</v>
      </c>
      <c r="I21" s="6"/>
      <c r="J21" s="6"/>
      <c r="K21" s="6"/>
    </row>
    <row r="22" spans="1:11">
      <c r="A22" s="9"/>
      <c r="B22" s="6"/>
      <c r="C22" s="6" t="s">
        <v>45</v>
      </c>
      <c r="D22" s="6" t="s">
        <v>46</v>
      </c>
      <c r="E22" s="6" t="s">
        <v>114</v>
      </c>
      <c r="F22" s="6" t="s">
        <v>376</v>
      </c>
      <c r="G22" s="6">
        <v>8</v>
      </c>
      <c r="H22" s="6">
        <v>8</v>
      </c>
      <c r="I22" s="6" t="s">
        <v>344</v>
      </c>
      <c r="J22" s="6"/>
      <c r="K22" s="6"/>
    </row>
    <row r="23" spans="1:11">
      <c r="A23" s="9"/>
      <c r="B23" s="6" t="s">
        <v>50</v>
      </c>
      <c r="C23" s="6" t="s">
        <v>51</v>
      </c>
      <c r="D23" s="6"/>
      <c r="E23" s="6"/>
      <c r="F23" s="6"/>
      <c r="G23" s="6"/>
      <c r="H23" s="6"/>
      <c r="I23" s="6"/>
      <c r="J23" s="6"/>
      <c r="K23" s="6"/>
    </row>
    <row r="24" spans="1:11">
      <c r="A24" s="9"/>
      <c r="B24" s="6"/>
      <c r="C24" s="6" t="s">
        <v>52</v>
      </c>
      <c r="D24" s="6" t="s">
        <v>377</v>
      </c>
      <c r="E24" s="6" t="s">
        <v>54</v>
      </c>
      <c r="F24" s="6" t="s">
        <v>54</v>
      </c>
      <c r="G24" s="6">
        <v>10</v>
      </c>
      <c r="H24" s="6">
        <v>10</v>
      </c>
      <c r="I24" s="6"/>
      <c r="J24" s="6"/>
      <c r="K24" s="6"/>
    </row>
    <row r="25" ht="19.5" spans="1:11">
      <c r="A25" s="9"/>
      <c r="B25" s="6"/>
      <c r="C25" s="6"/>
      <c r="D25" s="6" t="s">
        <v>378</v>
      </c>
      <c r="E25" s="6" t="s">
        <v>54</v>
      </c>
      <c r="F25" s="6" t="s">
        <v>54</v>
      </c>
      <c r="G25" s="6">
        <v>10</v>
      </c>
      <c r="H25" s="6">
        <v>10</v>
      </c>
      <c r="I25" s="6"/>
      <c r="J25" s="6"/>
      <c r="K25" s="6"/>
    </row>
    <row r="26" spans="1:11">
      <c r="A26" s="9"/>
      <c r="B26" s="6"/>
      <c r="C26" s="6" t="s">
        <v>55</v>
      </c>
      <c r="D26" s="6"/>
      <c r="E26" s="6"/>
      <c r="F26" s="6"/>
      <c r="G26" s="6"/>
      <c r="H26" s="6"/>
      <c r="I26" s="6"/>
      <c r="J26" s="6"/>
      <c r="K26" s="6"/>
    </row>
    <row r="27" ht="20" customHeight="1" spans="1:11">
      <c r="A27" s="9"/>
      <c r="B27" s="6"/>
      <c r="C27" s="6" t="s">
        <v>56</v>
      </c>
      <c r="D27" s="6" t="s">
        <v>379</v>
      </c>
      <c r="E27" s="6" t="s">
        <v>285</v>
      </c>
      <c r="F27" s="6" t="s">
        <v>87</v>
      </c>
      <c r="G27" s="6">
        <v>10</v>
      </c>
      <c r="H27" s="6">
        <v>10</v>
      </c>
      <c r="I27" s="6"/>
      <c r="J27" s="6"/>
      <c r="K27" s="6"/>
    </row>
    <row r="28" ht="43" customHeight="1" spans="1:11">
      <c r="A28" s="9"/>
      <c r="B28" s="8" t="s">
        <v>57</v>
      </c>
      <c r="C28" s="8" t="s">
        <v>58</v>
      </c>
      <c r="D28" s="6" t="s">
        <v>380</v>
      </c>
      <c r="E28" s="6" t="s">
        <v>381</v>
      </c>
      <c r="F28" s="10" t="s">
        <v>287</v>
      </c>
      <c r="G28" s="6">
        <v>10</v>
      </c>
      <c r="H28" s="6">
        <v>10</v>
      </c>
      <c r="I28" s="6"/>
      <c r="J28" s="6"/>
      <c r="K28" s="6"/>
    </row>
    <row r="29" ht="16" customHeight="1" spans="1:11">
      <c r="A29" s="6" t="s">
        <v>61</v>
      </c>
      <c r="B29" s="6"/>
      <c r="C29" s="6"/>
      <c r="D29" s="6"/>
      <c r="E29" s="6"/>
      <c r="F29" s="6"/>
      <c r="G29" s="22">
        <f>SUM(G16:G28)+I8</f>
        <v>100</v>
      </c>
      <c r="H29" s="6">
        <f>SUM(H16:H28)+K8</f>
        <v>92.5</v>
      </c>
      <c r="I29" s="6"/>
      <c r="J29" s="6"/>
      <c r="K29" s="6"/>
    </row>
    <row r="30" ht="19.5" spans="1:11">
      <c r="A30" s="6" t="s">
        <v>62</v>
      </c>
      <c r="B30" s="6" t="s">
        <v>382</v>
      </c>
      <c r="C30" s="6"/>
      <c r="D30" s="6"/>
      <c r="E30" s="6"/>
      <c r="F30" s="6"/>
      <c r="G30" s="6"/>
      <c r="H30" s="6"/>
      <c r="I30" s="6"/>
      <c r="J30" s="6"/>
      <c r="K30" s="6"/>
    </row>
    <row r="31" spans="1:11">
      <c r="A31" s="18" t="s">
        <v>64</v>
      </c>
      <c r="B31" s="18"/>
      <c r="C31" s="18"/>
      <c r="D31" s="18"/>
      <c r="E31" s="18"/>
      <c r="F31" s="18"/>
      <c r="G31" s="18"/>
      <c r="H31" s="18"/>
      <c r="I31" s="18"/>
      <c r="J31" s="18"/>
      <c r="K31" s="18"/>
    </row>
    <row r="32" ht="96" customHeight="1" spans="1:11">
      <c r="A32" s="19" t="s">
        <v>65</v>
      </c>
      <c r="B32" s="19"/>
      <c r="C32" s="19"/>
      <c r="D32" s="19"/>
      <c r="E32" s="19"/>
      <c r="F32" s="19"/>
      <c r="G32" s="19"/>
      <c r="H32" s="19"/>
      <c r="I32" s="19"/>
      <c r="J32" s="19"/>
      <c r="K32" s="19"/>
    </row>
  </sheetData>
  <mergeCells count="46">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I29:K29"/>
    <mergeCell ref="B30:K30"/>
    <mergeCell ref="A31:K31"/>
    <mergeCell ref="A32:K32"/>
    <mergeCell ref="A13:A14"/>
    <mergeCell ref="A15:A28"/>
    <mergeCell ref="B16:B22"/>
    <mergeCell ref="B23:B27"/>
    <mergeCell ref="C16:C19"/>
    <mergeCell ref="C24:C25"/>
    <mergeCell ref="A7:C1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40" zoomScaleNormal="140" topLeftCell="A18" workbookViewId="0">
      <selection activeCell="G25" sqref="G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383</v>
      </c>
      <c r="E5" s="6"/>
      <c r="F5" s="6"/>
      <c r="G5" s="6"/>
      <c r="H5" s="6"/>
      <c r="I5" s="6"/>
      <c r="J5" s="6"/>
      <c r="K5" s="6"/>
    </row>
    <row r="6" spans="1:11">
      <c r="A6" s="6" t="s">
        <v>7</v>
      </c>
      <c r="B6" s="6"/>
      <c r="C6" s="6"/>
      <c r="D6" s="6" t="s">
        <v>8</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488.05</v>
      </c>
      <c r="F8" s="6">
        <v>488.05</v>
      </c>
      <c r="G8" s="6">
        <v>470.54</v>
      </c>
      <c r="H8" s="6"/>
      <c r="I8" s="6">
        <v>10</v>
      </c>
      <c r="J8" s="20">
        <f>G8/F8*100</f>
        <v>96.4122528429464</v>
      </c>
      <c r="K8" s="20">
        <f>J8*I8/100</f>
        <v>9.64122528429464</v>
      </c>
    </row>
    <row r="9" spans="1:11">
      <c r="A9" s="6"/>
      <c r="B9" s="6"/>
      <c r="C9" s="6"/>
      <c r="D9" s="6" t="s">
        <v>20</v>
      </c>
      <c r="E9" s="6">
        <v>488.05</v>
      </c>
      <c r="F9" s="6">
        <v>488.05</v>
      </c>
      <c r="G9" s="6">
        <v>470.54</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488.05</v>
      </c>
      <c r="F11" s="6">
        <v>488.05</v>
      </c>
      <c r="G11" s="6">
        <v>470.54</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135</v>
      </c>
      <c r="C14" s="6"/>
      <c r="D14" s="6"/>
      <c r="E14" s="6"/>
      <c r="F14" s="6" t="s">
        <v>135</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8" t="s">
        <v>37</v>
      </c>
      <c r="D16" s="6" t="s">
        <v>384</v>
      </c>
      <c r="E16" s="6" t="s">
        <v>385</v>
      </c>
      <c r="F16" s="6" t="s">
        <v>386</v>
      </c>
      <c r="G16" s="6">
        <v>8</v>
      </c>
      <c r="H16" s="6">
        <v>8</v>
      </c>
      <c r="I16" s="6"/>
      <c r="J16" s="6"/>
      <c r="K16" s="6"/>
    </row>
    <row r="17" spans="1:11">
      <c r="A17" s="6"/>
      <c r="B17" s="6"/>
      <c r="C17" s="9"/>
      <c r="D17" s="6" t="s">
        <v>387</v>
      </c>
      <c r="E17" s="6" t="s">
        <v>388</v>
      </c>
      <c r="F17" s="6" t="s">
        <v>389</v>
      </c>
      <c r="G17" s="6">
        <v>8</v>
      </c>
      <c r="H17" s="6">
        <v>8</v>
      </c>
      <c r="I17" s="6"/>
      <c r="J17" s="6"/>
      <c r="K17" s="6"/>
    </row>
    <row r="18" ht="28" customHeight="1" spans="1:11">
      <c r="A18" s="6"/>
      <c r="B18" s="6"/>
      <c r="C18" s="12"/>
      <c r="D18" s="6" t="s">
        <v>136</v>
      </c>
      <c r="E18" s="10" t="s">
        <v>137</v>
      </c>
      <c r="F18" s="10" t="s">
        <v>137</v>
      </c>
      <c r="G18" s="6">
        <v>8</v>
      </c>
      <c r="H18" s="6">
        <v>8</v>
      </c>
      <c r="I18" s="15"/>
      <c r="J18" s="16"/>
      <c r="K18" s="17"/>
    </row>
    <row r="19" ht="28" customHeight="1" spans="1:11">
      <c r="A19" s="6"/>
      <c r="B19" s="6"/>
      <c r="C19" s="6" t="s">
        <v>40</v>
      </c>
      <c r="D19" s="6" t="s">
        <v>390</v>
      </c>
      <c r="E19" s="10">
        <v>1</v>
      </c>
      <c r="F19" s="10">
        <v>1</v>
      </c>
      <c r="G19" s="6">
        <v>8</v>
      </c>
      <c r="H19" s="6">
        <v>8</v>
      </c>
      <c r="I19" s="6"/>
      <c r="J19" s="6"/>
      <c r="K19" s="6"/>
    </row>
    <row r="20" ht="19.5" spans="1:11">
      <c r="A20" s="6"/>
      <c r="B20" s="6"/>
      <c r="C20" s="6" t="s">
        <v>43</v>
      </c>
      <c r="D20" s="6" t="s">
        <v>126</v>
      </c>
      <c r="E20" s="6" t="s">
        <v>113</v>
      </c>
      <c r="F20" s="6" t="s">
        <v>79</v>
      </c>
      <c r="G20" s="6">
        <v>8</v>
      </c>
      <c r="H20" s="6">
        <v>8</v>
      </c>
      <c r="I20" s="6"/>
      <c r="J20" s="6"/>
      <c r="K20" s="6"/>
    </row>
    <row r="21" spans="1:11">
      <c r="A21" s="6"/>
      <c r="B21" s="6"/>
      <c r="C21" s="6" t="s">
        <v>45</v>
      </c>
      <c r="D21" s="6" t="s">
        <v>391</v>
      </c>
      <c r="E21" s="6" t="s">
        <v>392</v>
      </c>
      <c r="F21" s="6" t="s">
        <v>393</v>
      </c>
      <c r="G21" s="6">
        <v>10</v>
      </c>
      <c r="H21" s="6">
        <v>10</v>
      </c>
      <c r="I21" s="6"/>
      <c r="J21" s="6"/>
      <c r="K21" s="6"/>
    </row>
    <row r="22" ht="24" customHeight="1" spans="1:11">
      <c r="A22" s="6"/>
      <c r="B22" s="6" t="s">
        <v>50</v>
      </c>
      <c r="C22" s="6" t="s">
        <v>51</v>
      </c>
      <c r="D22" s="6"/>
      <c r="E22" s="6"/>
      <c r="F22" s="6"/>
      <c r="G22" s="6"/>
      <c r="H22" s="6"/>
      <c r="I22" s="6"/>
      <c r="J22" s="6"/>
      <c r="K22" s="6"/>
    </row>
    <row r="23" ht="19.5" spans="1:11">
      <c r="A23" s="6"/>
      <c r="B23" s="6"/>
      <c r="C23" s="6" t="s">
        <v>52</v>
      </c>
      <c r="D23" s="6" t="s">
        <v>394</v>
      </c>
      <c r="E23" s="6" t="s">
        <v>54</v>
      </c>
      <c r="F23" s="6" t="s">
        <v>54</v>
      </c>
      <c r="G23" s="6">
        <v>15</v>
      </c>
      <c r="H23" s="6">
        <v>15</v>
      </c>
      <c r="I23" s="6"/>
      <c r="J23" s="6"/>
      <c r="K23" s="6"/>
    </row>
    <row r="24" spans="1:11">
      <c r="A24" s="6"/>
      <c r="B24" s="6"/>
      <c r="C24" s="6" t="s">
        <v>55</v>
      </c>
      <c r="D24" s="6"/>
      <c r="E24" s="6"/>
      <c r="F24" s="6"/>
      <c r="G24" s="6"/>
      <c r="H24" s="6"/>
      <c r="I24" s="6"/>
      <c r="J24" s="6"/>
      <c r="K24" s="6"/>
    </row>
    <row r="25" spans="1:11">
      <c r="A25" s="6"/>
      <c r="B25" s="6"/>
      <c r="C25" s="6" t="s">
        <v>56</v>
      </c>
      <c r="D25" s="6" t="s">
        <v>148</v>
      </c>
      <c r="E25" s="6" t="s">
        <v>87</v>
      </c>
      <c r="F25" s="6" t="s">
        <v>87</v>
      </c>
      <c r="G25" s="6">
        <v>15</v>
      </c>
      <c r="H25" s="6">
        <v>15</v>
      </c>
      <c r="I25" s="6"/>
      <c r="J25" s="6"/>
      <c r="K25" s="6"/>
    </row>
    <row r="26" ht="29.25" spans="1:11">
      <c r="A26" s="6"/>
      <c r="B26" s="6" t="s">
        <v>57</v>
      </c>
      <c r="C26" s="6" t="s">
        <v>58</v>
      </c>
      <c r="D26" s="6" t="s">
        <v>395</v>
      </c>
      <c r="E26" s="6" t="s">
        <v>60</v>
      </c>
      <c r="F26" s="10">
        <v>1</v>
      </c>
      <c r="G26" s="6">
        <v>10</v>
      </c>
      <c r="H26" s="6">
        <v>10</v>
      </c>
      <c r="I26" s="6"/>
      <c r="J26" s="6"/>
      <c r="K26" s="6"/>
    </row>
    <row r="27" spans="1:11">
      <c r="A27" s="6" t="s">
        <v>61</v>
      </c>
      <c r="B27" s="6"/>
      <c r="C27" s="6"/>
      <c r="D27" s="6"/>
      <c r="E27" s="6"/>
      <c r="F27" s="6"/>
      <c r="G27" s="22">
        <f>SUM(G16:G26)+I8</f>
        <v>100</v>
      </c>
      <c r="H27" s="20">
        <f>SUM(H16:H26)+K8</f>
        <v>99.6412252842946</v>
      </c>
      <c r="I27" s="6"/>
      <c r="J27" s="6"/>
      <c r="K27" s="6"/>
    </row>
    <row r="28" ht="20" customHeight="1" spans="1:11">
      <c r="A28" s="6" t="s">
        <v>62</v>
      </c>
      <c r="B28" s="6" t="s">
        <v>396</v>
      </c>
      <c r="C28" s="6"/>
      <c r="D28" s="6"/>
      <c r="E28" s="6"/>
      <c r="F28" s="6"/>
      <c r="G28" s="6"/>
      <c r="H28" s="6"/>
      <c r="I28" s="6"/>
      <c r="J28" s="6"/>
      <c r="K28" s="6"/>
    </row>
    <row r="29" ht="17" customHeight="1" spans="1:11">
      <c r="A29" s="18" t="s">
        <v>64</v>
      </c>
      <c r="B29" s="18"/>
      <c r="C29" s="18"/>
      <c r="D29" s="18"/>
      <c r="E29" s="18"/>
      <c r="F29" s="18"/>
      <c r="G29" s="18"/>
      <c r="H29" s="18"/>
      <c r="I29" s="18"/>
      <c r="J29" s="18"/>
      <c r="K29" s="18"/>
    </row>
    <row r="30" ht="115" customHeight="1" spans="1:11">
      <c r="A30" s="19" t="s">
        <v>65</v>
      </c>
      <c r="B30" s="19"/>
      <c r="C30" s="19"/>
      <c r="D30" s="19"/>
      <c r="E30" s="19"/>
      <c r="F30" s="19"/>
      <c r="G30" s="19"/>
      <c r="H30" s="19"/>
      <c r="I30" s="19"/>
      <c r="J30" s="19"/>
      <c r="K30" s="19"/>
    </row>
  </sheetData>
  <mergeCells count="4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8"/>
    <mergeCell ref="A7:C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140" zoomScaleNormal="140" topLeftCell="A14" workbookViewId="0">
      <selection activeCell="E27" sqref="E27"/>
    </sheetView>
  </sheetViews>
  <sheetFormatPr defaultColWidth="9.14285714285714" defaultRowHeight="12.75"/>
  <cols>
    <col min="4" max="4" width="13.4666666666667"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66</v>
      </c>
      <c r="G4" s="5"/>
      <c r="H4" s="5"/>
      <c r="I4" s="5"/>
      <c r="J4" s="5"/>
      <c r="K4" s="5"/>
    </row>
    <row r="5" spans="1:11">
      <c r="A5" s="6" t="s">
        <v>5</v>
      </c>
      <c r="B5" s="6"/>
      <c r="C5" s="6"/>
      <c r="D5" s="6" t="s">
        <v>67</v>
      </c>
      <c r="E5" s="6"/>
      <c r="F5" s="6"/>
      <c r="G5" s="6"/>
      <c r="H5" s="6"/>
      <c r="I5" s="6"/>
      <c r="J5" s="6"/>
      <c r="K5" s="6"/>
    </row>
    <row r="6" spans="1:11">
      <c r="A6" s="6" t="s">
        <v>7</v>
      </c>
      <c r="B6" s="6"/>
      <c r="C6" s="6"/>
      <c r="D6" s="6" t="s">
        <v>8</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42</v>
      </c>
      <c r="F8" s="6">
        <v>67.38</v>
      </c>
      <c r="G8" s="6">
        <v>53.91</v>
      </c>
      <c r="H8" s="6"/>
      <c r="I8" s="6">
        <v>10</v>
      </c>
      <c r="J8" s="20">
        <f>G8/F8*100</f>
        <v>80.0089047195013</v>
      </c>
      <c r="K8" s="20">
        <f>I8*J8/100</f>
        <v>8.00089047195013</v>
      </c>
    </row>
    <row r="9" spans="1:11">
      <c r="A9" s="6"/>
      <c r="B9" s="6"/>
      <c r="C9" s="6"/>
      <c r="D9" s="6" t="s">
        <v>20</v>
      </c>
      <c r="E9" s="6">
        <v>42</v>
      </c>
      <c r="F9" s="6">
        <v>67.38</v>
      </c>
      <c r="G9" s="6">
        <v>53.91</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42</v>
      </c>
      <c r="F11" s="6">
        <v>67.38</v>
      </c>
      <c r="G11" s="6">
        <v>53.91</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77" customHeight="1" spans="1:11">
      <c r="A14" s="6"/>
      <c r="B14" s="6" t="s">
        <v>69</v>
      </c>
      <c r="C14" s="6"/>
      <c r="D14" s="6"/>
      <c r="E14" s="6"/>
      <c r="F14" s="6" t="s">
        <v>69</v>
      </c>
      <c r="G14" s="6"/>
      <c r="H14" s="6"/>
      <c r="I14" s="6"/>
      <c r="J14" s="6"/>
      <c r="K14" s="6"/>
    </row>
    <row r="15" ht="19.5" spans="1:11">
      <c r="A15" s="6" t="s">
        <v>29</v>
      </c>
      <c r="B15" s="6" t="s">
        <v>30</v>
      </c>
      <c r="C15" s="6" t="s">
        <v>31</v>
      </c>
      <c r="D15" s="6" t="s">
        <v>32</v>
      </c>
      <c r="E15" s="6" t="s">
        <v>33</v>
      </c>
      <c r="F15" s="6" t="s">
        <v>34</v>
      </c>
      <c r="G15" s="6" t="s">
        <v>16</v>
      </c>
      <c r="H15" s="6" t="s">
        <v>16</v>
      </c>
      <c r="I15" s="6" t="s">
        <v>35</v>
      </c>
      <c r="J15" s="6"/>
      <c r="K15" s="6"/>
    </row>
    <row r="16" spans="1:11">
      <c r="A16" s="6"/>
      <c r="B16" s="6" t="s">
        <v>36</v>
      </c>
      <c r="C16" s="6" t="s">
        <v>37</v>
      </c>
      <c r="D16" s="6" t="s">
        <v>70</v>
      </c>
      <c r="E16" s="6" t="s">
        <v>71</v>
      </c>
      <c r="F16" s="6" t="s">
        <v>72</v>
      </c>
      <c r="G16" s="6">
        <v>7</v>
      </c>
      <c r="H16" s="6">
        <v>7</v>
      </c>
      <c r="I16" s="6"/>
      <c r="J16" s="6"/>
      <c r="K16" s="6"/>
    </row>
    <row r="17" spans="1:11">
      <c r="A17" s="6"/>
      <c r="B17" s="6"/>
      <c r="C17" s="6"/>
      <c r="D17" s="6" t="s">
        <v>73</v>
      </c>
      <c r="E17" s="6" t="s">
        <v>74</v>
      </c>
      <c r="F17" s="6" t="s">
        <v>74</v>
      </c>
      <c r="G17" s="6">
        <v>7</v>
      </c>
      <c r="H17" s="6">
        <v>7</v>
      </c>
      <c r="I17" s="6"/>
      <c r="J17" s="6"/>
      <c r="K17" s="6"/>
    </row>
    <row r="18" spans="1:11">
      <c r="A18" s="6"/>
      <c r="B18" s="6"/>
      <c r="C18" s="8" t="s">
        <v>40</v>
      </c>
      <c r="D18" s="6" t="s">
        <v>75</v>
      </c>
      <c r="E18" s="10">
        <v>1</v>
      </c>
      <c r="F18" s="10">
        <v>1</v>
      </c>
      <c r="G18" s="6">
        <v>7</v>
      </c>
      <c r="H18" s="6">
        <v>7</v>
      </c>
      <c r="I18" s="6"/>
      <c r="J18" s="6"/>
      <c r="K18" s="6"/>
    </row>
    <row r="19" spans="1:11">
      <c r="A19" s="6"/>
      <c r="B19" s="6"/>
      <c r="C19" s="12"/>
      <c r="D19" s="6" t="s">
        <v>76</v>
      </c>
      <c r="E19" s="10">
        <v>1</v>
      </c>
      <c r="F19" s="10">
        <v>1</v>
      </c>
      <c r="G19" s="6">
        <v>7</v>
      </c>
      <c r="H19" s="6">
        <v>7</v>
      </c>
      <c r="I19" s="6"/>
      <c r="J19" s="6"/>
      <c r="K19" s="6"/>
    </row>
    <row r="20" ht="19.5" spans="1:11">
      <c r="A20" s="6"/>
      <c r="B20" s="6"/>
      <c r="C20" s="6" t="s">
        <v>43</v>
      </c>
      <c r="D20" s="6" t="s">
        <v>77</v>
      </c>
      <c r="E20" s="6" t="s">
        <v>78</v>
      </c>
      <c r="F20" s="6" t="s">
        <v>79</v>
      </c>
      <c r="G20" s="6">
        <v>7</v>
      </c>
      <c r="H20" s="6">
        <v>7</v>
      </c>
      <c r="I20" s="6" t="s">
        <v>80</v>
      </c>
      <c r="J20" s="6"/>
      <c r="K20" s="6"/>
    </row>
    <row r="21" ht="20" customHeight="1" spans="1:11">
      <c r="A21" s="6"/>
      <c r="B21" s="6"/>
      <c r="C21" s="6"/>
      <c r="D21" s="6" t="s">
        <v>81</v>
      </c>
      <c r="E21" s="6" t="s">
        <v>78</v>
      </c>
      <c r="F21" s="6" t="s">
        <v>79</v>
      </c>
      <c r="G21" s="6">
        <v>7</v>
      </c>
      <c r="H21" s="6">
        <v>7</v>
      </c>
      <c r="I21" s="6"/>
      <c r="J21" s="6"/>
      <c r="K21" s="6"/>
    </row>
    <row r="22" ht="23" customHeight="1" spans="1:11">
      <c r="A22" s="6"/>
      <c r="B22" s="6"/>
      <c r="C22" s="6" t="s">
        <v>45</v>
      </c>
      <c r="D22" s="6" t="s">
        <v>46</v>
      </c>
      <c r="E22" s="6" t="s">
        <v>82</v>
      </c>
      <c r="F22" s="6" t="s">
        <v>83</v>
      </c>
      <c r="G22" s="6">
        <v>8</v>
      </c>
      <c r="H22" s="6">
        <v>8</v>
      </c>
      <c r="I22" s="6" t="s">
        <v>84</v>
      </c>
      <c r="J22" s="6"/>
      <c r="K22" s="6"/>
    </row>
    <row r="23" spans="1:11">
      <c r="A23" s="6"/>
      <c r="B23" s="6" t="s">
        <v>50</v>
      </c>
      <c r="C23" s="6" t="s">
        <v>51</v>
      </c>
      <c r="D23" s="6"/>
      <c r="E23" s="6"/>
      <c r="F23" s="6"/>
      <c r="G23" s="6"/>
      <c r="H23" s="6"/>
      <c r="I23" s="6"/>
      <c r="J23" s="6"/>
      <c r="K23" s="6"/>
    </row>
    <row r="24" spans="1:11">
      <c r="A24" s="6"/>
      <c r="B24" s="6"/>
      <c r="C24" s="6" t="s">
        <v>52</v>
      </c>
      <c r="D24" s="6" t="s">
        <v>85</v>
      </c>
      <c r="E24" s="6" t="s">
        <v>54</v>
      </c>
      <c r="F24" s="6" t="s">
        <v>54</v>
      </c>
      <c r="G24" s="6">
        <v>15</v>
      </c>
      <c r="H24" s="6">
        <v>15</v>
      </c>
      <c r="I24" s="6"/>
      <c r="J24" s="6"/>
      <c r="K24" s="6"/>
    </row>
    <row r="25" spans="1:11">
      <c r="A25" s="6"/>
      <c r="B25" s="6"/>
      <c r="C25" s="6" t="s">
        <v>55</v>
      </c>
      <c r="D25" s="6"/>
      <c r="E25" s="6"/>
      <c r="F25" s="6"/>
      <c r="G25" s="6"/>
      <c r="H25" s="6"/>
      <c r="I25" s="6"/>
      <c r="J25" s="6"/>
      <c r="K25" s="6"/>
    </row>
    <row r="26" spans="1:11">
      <c r="A26" s="6"/>
      <c r="B26" s="6"/>
      <c r="C26" s="6" t="s">
        <v>56</v>
      </c>
      <c r="D26" s="6" t="s">
        <v>86</v>
      </c>
      <c r="E26" s="6" t="s">
        <v>87</v>
      </c>
      <c r="F26" s="6" t="s">
        <v>87</v>
      </c>
      <c r="G26" s="6">
        <v>15</v>
      </c>
      <c r="H26" s="6">
        <v>15</v>
      </c>
      <c r="I26" s="6"/>
      <c r="J26" s="6"/>
      <c r="K26" s="6"/>
    </row>
    <row r="27" ht="29.25" spans="1:11">
      <c r="A27" s="6"/>
      <c r="B27" s="6" t="s">
        <v>57</v>
      </c>
      <c r="C27" s="6" t="s">
        <v>58</v>
      </c>
      <c r="D27" s="6" t="s">
        <v>88</v>
      </c>
      <c r="E27" s="10">
        <v>1</v>
      </c>
      <c r="F27" s="10">
        <v>1</v>
      </c>
      <c r="G27" s="6">
        <v>10</v>
      </c>
      <c r="H27" s="6">
        <v>10</v>
      </c>
      <c r="I27" s="6"/>
      <c r="J27" s="6"/>
      <c r="K27" s="6"/>
    </row>
    <row r="28" spans="1:11">
      <c r="A28" s="6" t="s">
        <v>61</v>
      </c>
      <c r="B28" s="6"/>
      <c r="C28" s="6"/>
      <c r="D28" s="6"/>
      <c r="E28" s="6"/>
      <c r="F28" s="6"/>
      <c r="G28" s="22">
        <f>SUM(G16:G27)+I8</f>
        <v>100</v>
      </c>
      <c r="H28" s="20">
        <f>SUM(H16:H27)+K8</f>
        <v>98.0008904719501</v>
      </c>
      <c r="I28" s="6"/>
      <c r="J28" s="6"/>
      <c r="K28" s="6"/>
    </row>
    <row r="29" ht="34" customHeight="1" spans="1:11">
      <c r="A29" s="6" t="s">
        <v>62</v>
      </c>
      <c r="B29" s="6" t="s">
        <v>89</v>
      </c>
      <c r="C29" s="6"/>
      <c r="D29" s="6"/>
      <c r="E29" s="6"/>
      <c r="F29" s="6"/>
      <c r="G29" s="6"/>
      <c r="H29" s="6"/>
      <c r="I29" s="6"/>
      <c r="J29" s="6"/>
      <c r="K29" s="6"/>
    </row>
    <row r="30" spans="1:11">
      <c r="A30" s="18" t="s">
        <v>64</v>
      </c>
      <c r="B30" s="18"/>
      <c r="C30" s="18"/>
      <c r="D30" s="18"/>
      <c r="E30" s="18"/>
      <c r="F30" s="18"/>
      <c r="G30" s="18"/>
      <c r="H30" s="18"/>
      <c r="I30" s="18"/>
      <c r="J30" s="18"/>
      <c r="K30" s="18"/>
    </row>
    <row r="31" ht="95" customHeight="1" spans="1:11">
      <c r="A31" s="19" t="s">
        <v>65</v>
      </c>
      <c r="B31" s="19"/>
      <c r="C31" s="19"/>
      <c r="D31" s="19"/>
      <c r="E31" s="19"/>
      <c r="F31" s="19"/>
      <c r="G31" s="19"/>
      <c r="H31" s="19"/>
      <c r="I31" s="19"/>
      <c r="J31" s="19"/>
      <c r="K31" s="19"/>
    </row>
  </sheetData>
  <mergeCells count="4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0:K20"/>
    <mergeCell ref="I21:K21"/>
    <mergeCell ref="I22:K22"/>
    <mergeCell ref="I23:K23"/>
    <mergeCell ref="I24:K24"/>
    <mergeCell ref="I25:K25"/>
    <mergeCell ref="I26:K26"/>
    <mergeCell ref="I27:K27"/>
    <mergeCell ref="A28:F28"/>
    <mergeCell ref="I28:K28"/>
    <mergeCell ref="B29:K29"/>
    <mergeCell ref="A30:K30"/>
    <mergeCell ref="A31:K31"/>
    <mergeCell ref="A13:A14"/>
    <mergeCell ref="A15:A27"/>
    <mergeCell ref="B16:B22"/>
    <mergeCell ref="B23:B26"/>
    <mergeCell ref="C16:C17"/>
    <mergeCell ref="C18:C19"/>
    <mergeCell ref="C20:C21"/>
    <mergeCell ref="A7:C1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0" zoomScaleNormal="140" topLeftCell="A16" workbookViewId="0">
      <selection activeCell="E25" sqref="E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397</v>
      </c>
      <c r="E5" s="6"/>
      <c r="F5" s="6"/>
      <c r="G5" s="6"/>
      <c r="H5" s="6"/>
      <c r="I5" s="6"/>
      <c r="J5" s="6"/>
      <c r="K5" s="6"/>
    </row>
    <row r="6" spans="1:11">
      <c r="A6" s="6" t="s">
        <v>7</v>
      </c>
      <c r="B6" s="6"/>
      <c r="C6" s="6"/>
      <c r="D6" s="6" t="s">
        <v>8</v>
      </c>
      <c r="E6" s="6"/>
      <c r="F6" s="6" t="s">
        <v>9</v>
      </c>
      <c r="G6" s="6" t="s">
        <v>398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v>
      </c>
      <c r="F8" s="6">
        <v>1</v>
      </c>
      <c r="G8" s="6">
        <v>0.29</v>
      </c>
      <c r="H8" s="6"/>
      <c r="I8" s="6">
        <v>10</v>
      </c>
      <c r="J8" s="6">
        <f>G8/F8*100</f>
        <v>29</v>
      </c>
      <c r="K8" s="6">
        <f>J8*I8/100</f>
        <v>2.9</v>
      </c>
    </row>
    <row r="9" spans="1:11">
      <c r="A9" s="6"/>
      <c r="B9" s="6"/>
      <c r="C9" s="6"/>
      <c r="D9" s="6" t="s">
        <v>20</v>
      </c>
      <c r="E9" s="6">
        <v>1</v>
      </c>
      <c r="F9" s="6">
        <v>1</v>
      </c>
      <c r="G9" s="6">
        <v>0.29</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v>
      </c>
      <c r="F11" s="6">
        <v>1</v>
      </c>
      <c r="G11" s="6">
        <v>0.29</v>
      </c>
      <c r="H11" s="6"/>
      <c r="I11" s="6" t="s">
        <v>21</v>
      </c>
      <c r="J11" s="6" t="s">
        <v>21</v>
      </c>
      <c r="K11" s="6" t="s">
        <v>21</v>
      </c>
    </row>
    <row r="12" spans="1:11">
      <c r="A12" s="6"/>
      <c r="B12" s="6"/>
      <c r="C12" s="6"/>
      <c r="D12" s="6" t="s">
        <v>24</v>
      </c>
      <c r="E12" s="6"/>
      <c r="F12" s="6"/>
      <c r="G12" s="6"/>
      <c r="H12" s="6"/>
      <c r="I12" s="6" t="s">
        <v>21</v>
      </c>
      <c r="J12" s="6" t="s">
        <v>21</v>
      </c>
      <c r="K12" s="6" t="s">
        <v>21</v>
      </c>
    </row>
    <row r="13" ht="22" customHeight="1" spans="1:11">
      <c r="A13" s="6" t="s">
        <v>25</v>
      </c>
      <c r="B13" s="6" t="s">
        <v>26</v>
      </c>
      <c r="C13" s="6"/>
      <c r="D13" s="6"/>
      <c r="E13" s="6"/>
      <c r="F13" s="6" t="s">
        <v>27</v>
      </c>
      <c r="G13" s="6"/>
      <c r="H13" s="6"/>
      <c r="I13" s="6"/>
      <c r="J13" s="6"/>
      <c r="K13" s="6"/>
    </row>
    <row r="14" ht="68" customHeight="1" spans="1:11">
      <c r="A14" s="6"/>
      <c r="B14" s="6" t="s">
        <v>399</v>
      </c>
      <c r="C14" s="6"/>
      <c r="D14" s="6"/>
      <c r="E14" s="6"/>
      <c r="F14" s="6" t="s">
        <v>399</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400</v>
      </c>
      <c r="E16" s="6" t="s">
        <v>401</v>
      </c>
      <c r="F16" s="6" t="s">
        <v>402</v>
      </c>
      <c r="G16" s="6">
        <v>10</v>
      </c>
      <c r="H16" s="6">
        <v>10</v>
      </c>
      <c r="I16" s="6"/>
      <c r="J16" s="6"/>
      <c r="K16" s="6"/>
    </row>
    <row r="17" spans="1:11">
      <c r="A17" s="6"/>
      <c r="B17" s="6"/>
      <c r="C17" s="9"/>
      <c r="D17" s="6" t="s">
        <v>403</v>
      </c>
      <c r="E17" s="6" t="s">
        <v>404</v>
      </c>
      <c r="F17" s="6" t="s">
        <v>405</v>
      </c>
      <c r="G17" s="6">
        <v>10</v>
      </c>
      <c r="H17" s="6">
        <v>10</v>
      </c>
      <c r="I17" s="6"/>
      <c r="J17" s="6"/>
      <c r="K17" s="6"/>
    </row>
    <row r="18" spans="1:11">
      <c r="A18" s="6"/>
      <c r="B18" s="6"/>
      <c r="C18" s="6" t="s">
        <v>40</v>
      </c>
      <c r="D18" s="6" t="s">
        <v>190</v>
      </c>
      <c r="E18" s="10" t="s">
        <v>406</v>
      </c>
      <c r="F18" s="10" t="s">
        <v>407</v>
      </c>
      <c r="G18" s="6">
        <v>10</v>
      </c>
      <c r="H18" s="6">
        <v>10</v>
      </c>
      <c r="I18" s="6"/>
      <c r="J18" s="6"/>
      <c r="K18" s="6"/>
    </row>
    <row r="19" ht="24" customHeight="1" spans="1:11">
      <c r="A19" s="6"/>
      <c r="B19" s="6"/>
      <c r="C19" s="6" t="s">
        <v>43</v>
      </c>
      <c r="D19" s="6" t="s">
        <v>408</v>
      </c>
      <c r="E19" s="10">
        <v>1</v>
      </c>
      <c r="F19" s="10">
        <v>0.29</v>
      </c>
      <c r="G19" s="6">
        <v>10</v>
      </c>
      <c r="H19" s="6">
        <v>2.9</v>
      </c>
      <c r="I19" s="6" t="s">
        <v>344</v>
      </c>
      <c r="J19" s="6"/>
      <c r="K19" s="6"/>
    </row>
    <row r="20" spans="1:11">
      <c r="A20" s="6"/>
      <c r="B20" s="6"/>
      <c r="C20" s="6" t="s">
        <v>45</v>
      </c>
      <c r="D20" s="6" t="s">
        <v>46</v>
      </c>
      <c r="E20" s="6" t="s">
        <v>409</v>
      </c>
      <c r="F20" s="6" t="s">
        <v>410</v>
      </c>
      <c r="G20" s="6">
        <v>10</v>
      </c>
      <c r="H20" s="6">
        <v>10</v>
      </c>
      <c r="I20" s="6" t="s">
        <v>344</v>
      </c>
      <c r="J20" s="6"/>
      <c r="K20" s="6"/>
    </row>
    <row r="21" spans="1:11">
      <c r="A21" s="6"/>
      <c r="B21" s="6" t="s">
        <v>50</v>
      </c>
      <c r="C21" s="6" t="s">
        <v>51</v>
      </c>
      <c r="D21" s="6"/>
      <c r="E21" s="6"/>
      <c r="F21" s="6"/>
      <c r="G21" s="6"/>
      <c r="H21" s="6"/>
      <c r="I21" s="6"/>
      <c r="J21" s="6"/>
      <c r="K21" s="6"/>
    </row>
    <row r="22" spans="1:11">
      <c r="A22" s="6"/>
      <c r="B22" s="6"/>
      <c r="C22" s="6" t="s">
        <v>52</v>
      </c>
      <c r="D22" s="6" t="s">
        <v>411</v>
      </c>
      <c r="E22" s="6" t="s">
        <v>412</v>
      </c>
      <c r="F22" s="6" t="s">
        <v>54</v>
      </c>
      <c r="G22" s="6">
        <v>15</v>
      </c>
      <c r="H22" s="6">
        <v>15</v>
      </c>
      <c r="I22" s="6"/>
      <c r="J22" s="6"/>
      <c r="K22" s="6"/>
    </row>
    <row r="23" spans="1:11">
      <c r="A23" s="6"/>
      <c r="B23" s="6"/>
      <c r="C23" s="6" t="s">
        <v>55</v>
      </c>
      <c r="D23" s="6"/>
      <c r="E23" s="6"/>
      <c r="F23" s="6"/>
      <c r="G23" s="6"/>
      <c r="H23" s="6"/>
      <c r="I23" s="6"/>
      <c r="J23" s="6"/>
      <c r="K23" s="6"/>
    </row>
    <row r="24" ht="20" customHeight="1" spans="1:11">
      <c r="A24" s="6"/>
      <c r="B24" s="6"/>
      <c r="C24" s="6" t="s">
        <v>56</v>
      </c>
      <c r="D24" s="6" t="s">
        <v>413</v>
      </c>
      <c r="E24" s="6" t="s">
        <v>87</v>
      </c>
      <c r="F24" s="6" t="s">
        <v>239</v>
      </c>
      <c r="G24" s="6">
        <v>15</v>
      </c>
      <c r="H24" s="6">
        <v>15</v>
      </c>
      <c r="I24" s="6"/>
      <c r="J24" s="6"/>
      <c r="K24" s="6"/>
    </row>
    <row r="25" ht="41" customHeight="1" spans="1:11">
      <c r="A25" s="6"/>
      <c r="B25" s="6" t="s">
        <v>57</v>
      </c>
      <c r="C25" s="6" t="s">
        <v>58</v>
      </c>
      <c r="D25" s="6" t="s">
        <v>414</v>
      </c>
      <c r="E25" s="6" t="s">
        <v>196</v>
      </c>
      <c r="F25" s="6" t="s">
        <v>196</v>
      </c>
      <c r="G25" s="6">
        <v>10</v>
      </c>
      <c r="H25" s="6">
        <v>10</v>
      </c>
      <c r="I25" s="6"/>
      <c r="J25" s="6"/>
      <c r="K25" s="6"/>
    </row>
    <row r="26" ht="13" customHeight="1" spans="1:11">
      <c r="A26" s="6" t="s">
        <v>61</v>
      </c>
      <c r="B26" s="6"/>
      <c r="C26" s="6"/>
      <c r="D26" s="6"/>
      <c r="E26" s="6"/>
      <c r="F26" s="6"/>
      <c r="G26" s="22">
        <f>SUM(G16:G25)+I8</f>
        <v>100</v>
      </c>
      <c r="H26" s="6">
        <f>SUM(H16:H25)+K8</f>
        <v>85.8</v>
      </c>
      <c r="I26" s="6"/>
      <c r="J26" s="6"/>
      <c r="K26" s="6"/>
    </row>
    <row r="27" ht="19.5" spans="1:11">
      <c r="A27" s="6" t="s">
        <v>62</v>
      </c>
      <c r="B27" s="6" t="s">
        <v>415</v>
      </c>
      <c r="C27" s="6"/>
      <c r="D27" s="6"/>
      <c r="E27" s="6"/>
      <c r="F27" s="6"/>
      <c r="G27" s="6"/>
      <c r="H27" s="6"/>
      <c r="I27" s="6"/>
      <c r="J27" s="6"/>
      <c r="K27" s="6"/>
    </row>
    <row r="28" spans="1:11">
      <c r="A28" s="18" t="s">
        <v>64</v>
      </c>
      <c r="B28" s="18"/>
      <c r="C28" s="18"/>
      <c r="D28" s="18"/>
      <c r="E28" s="18"/>
      <c r="F28" s="18"/>
      <c r="G28" s="18"/>
      <c r="H28" s="18"/>
      <c r="I28" s="18"/>
      <c r="J28" s="18"/>
      <c r="K28" s="18"/>
    </row>
    <row r="29" ht="114" customHeight="1" spans="1:11">
      <c r="A29" s="19" t="s">
        <v>65</v>
      </c>
      <c r="B29" s="19"/>
      <c r="C29" s="19"/>
      <c r="D29" s="19"/>
      <c r="E29" s="19"/>
      <c r="F29" s="19"/>
      <c r="G29" s="19"/>
      <c r="H29" s="19"/>
      <c r="I29" s="19"/>
      <c r="J29" s="19"/>
      <c r="K29" s="19"/>
    </row>
  </sheetData>
  <mergeCells count="4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29:K29"/>
    <mergeCell ref="A13:A14"/>
    <mergeCell ref="A15:A25"/>
    <mergeCell ref="B16:B20"/>
    <mergeCell ref="B21:B24"/>
    <mergeCell ref="C16:C17"/>
    <mergeCell ref="A7:C1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zoomScale="140" zoomScaleNormal="140" topLeftCell="A14" workbookViewId="0">
      <selection activeCell="B28" sqref="B28:K28"/>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416</v>
      </c>
      <c r="E5" s="6"/>
      <c r="F5" s="6"/>
      <c r="G5" s="6"/>
      <c r="H5" s="6"/>
      <c r="I5" s="6"/>
      <c r="J5" s="6"/>
      <c r="K5" s="6"/>
    </row>
    <row r="6" spans="1:11">
      <c r="A6" s="6" t="s">
        <v>7</v>
      </c>
      <c r="B6" s="6"/>
      <c r="C6" s="6"/>
      <c r="D6" s="6" t="s">
        <v>91</v>
      </c>
      <c r="E6" s="6"/>
      <c r="F6" s="6" t="s">
        <v>9</v>
      </c>
      <c r="G6" s="6" t="s">
        <v>417</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v>
      </c>
      <c r="F8" s="6">
        <v>1</v>
      </c>
      <c r="G8" s="6">
        <v>0</v>
      </c>
      <c r="H8" s="6"/>
      <c r="I8" s="6">
        <v>10</v>
      </c>
      <c r="J8" s="6">
        <v>0</v>
      </c>
      <c r="K8" s="6">
        <v>0</v>
      </c>
    </row>
    <row r="9" spans="1:11">
      <c r="A9" s="6"/>
      <c r="B9" s="6"/>
      <c r="C9" s="6"/>
      <c r="D9" s="6" t="s">
        <v>20</v>
      </c>
      <c r="E9" s="6">
        <v>1</v>
      </c>
      <c r="F9" s="6">
        <v>1</v>
      </c>
      <c r="G9" s="6">
        <v>0</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v>
      </c>
      <c r="F11" s="6">
        <v>1</v>
      </c>
      <c r="G11" s="6">
        <v>0</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60" customHeight="1" spans="1:11">
      <c r="A14" s="6"/>
      <c r="B14" s="6" t="s">
        <v>418</v>
      </c>
      <c r="C14" s="6"/>
      <c r="D14" s="6"/>
      <c r="E14" s="6"/>
      <c r="F14" s="6" t="s">
        <v>418</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24" t="s">
        <v>419</v>
      </c>
      <c r="E16" s="24" t="s">
        <v>420</v>
      </c>
      <c r="F16" s="24" t="s">
        <v>421</v>
      </c>
      <c r="G16" s="6">
        <v>8</v>
      </c>
      <c r="H16" s="6">
        <v>8</v>
      </c>
      <c r="I16" s="6"/>
      <c r="J16" s="6"/>
      <c r="K16" s="6"/>
    </row>
    <row r="17" spans="1:11">
      <c r="A17" s="6"/>
      <c r="B17" s="6"/>
      <c r="C17" s="9"/>
      <c r="D17" s="24" t="s">
        <v>422</v>
      </c>
      <c r="E17" s="24" t="s">
        <v>423</v>
      </c>
      <c r="F17" s="24" t="s">
        <v>104</v>
      </c>
      <c r="G17" s="6">
        <v>8</v>
      </c>
      <c r="H17" s="6">
        <v>8</v>
      </c>
      <c r="I17" s="6"/>
      <c r="J17" s="6"/>
      <c r="K17" s="6"/>
    </row>
    <row r="18" spans="1:11">
      <c r="A18" s="6"/>
      <c r="B18" s="6"/>
      <c r="C18" s="8" t="s">
        <v>40</v>
      </c>
      <c r="D18" s="24" t="s">
        <v>424</v>
      </c>
      <c r="E18" s="25" t="s">
        <v>158</v>
      </c>
      <c r="F18" s="25" t="s">
        <v>159</v>
      </c>
      <c r="G18" s="6">
        <v>8</v>
      </c>
      <c r="H18" s="6">
        <v>8</v>
      </c>
      <c r="I18" s="6"/>
      <c r="J18" s="6"/>
      <c r="K18" s="6"/>
    </row>
    <row r="19" ht="19.5" spans="1:11">
      <c r="A19" s="6"/>
      <c r="B19" s="6"/>
      <c r="C19" s="12"/>
      <c r="D19" s="24" t="s">
        <v>425</v>
      </c>
      <c r="E19" s="25">
        <v>1</v>
      </c>
      <c r="F19" s="25">
        <v>1</v>
      </c>
      <c r="G19" s="6">
        <v>8</v>
      </c>
      <c r="H19" s="6">
        <v>8</v>
      </c>
      <c r="I19" s="15"/>
      <c r="J19" s="16"/>
      <c r="K19" s="17"/>
    </row>
    <row r="20" ht="19.5" spans="1:11">
      <c r="A20" s="6"/>
      <c r="B20" s="6"/>
      <c r="C20" s="6" t="s">
        <v>43</v>
      </c>
      <c r="D20" s="24" t="s">
        <v>126</v>
      </c>
      <c r="E20" s="26" t="s">
        <v>78</v>
      </c>
      <c r="F20" s="24" t="s">
        <v>79</v>
      </c>
      <c r="G20" s="6">
        <v>8</v>
      </c>
      <c r="H20" s="6">
        <v>8</v>
      </c>
      <c r="I20" s="6"/>
      <c r="J20" s="6"/>
      <c r="K20" s="6"/>
    </row>
    <row r="21" spans="1:11">
      <c r="A21" s="6"/>
      <c r="B21" s="6"/>
      <c r="C21" s="6" t="s">
        <v>45</v>
      </c>
      <c r="D21" s="24" t="s">
        <v>46</v>
      </c>
      <c r="E21" s="24" t="s">
        <v>409</v>
      </c>
      <c r="F21" s="24">
        <v>0</v>
      </c>
      <c r="G21" s="6">
        <v>10</v>
      </c>
      <c r="H21" s="6">
        <v>0</v>
      </c>
      <c r="I21" s="6" t="s">
        <v>344</v>
      </c>
      <c r="J21" s="6"/>
      <c r="K21" s="6"/>
    </row>
    <row r="22" spans="1:11">
      <c r="A22" s="6"/>
      <c r="B22" s="6" t="s">
        <v>50</v>
      </c>
      <c r="C22" s="6" t="s">
        <v>51</v>
      </c>
      <c r="D22" s="24"/>
      <c r="E22" s="24"/>
      <c r="F22" s="24"/>
      <c r="G22" s="6"/>
      <c r="H22" s="6"/>
      <c r="I22" s="6"/>
      <c r="J22" s="6"/>
      <c r="K22" s="6"/>
    </row>
    <row r="23" ht="19.5" spans="1:11">
      <c r="A23" s="6"/>
      <c r="B23" s="6"/>
      <c r="C23" s="6" t="s">
        <v>52</v>
      </c>
      <c r="D23" s="24" t="s">
        <v>426</v>
      </c>
      <c r="E23" s="24" t="s">
        <v>54</v>
      </c>
      <c r="F23" s="24" t="s">
        <v>54</v>
      </c>
      <c r="G23" s="6">
        <v>15</v>
      </c>
      <c r="H23" s="6">
        <v>15</v>
      </c>
      <c r="I23" s="6"/>
      <c r="J23" s="6"/>
      <c r="K23" s="6"/>
    </row>
    <row r="24" spans="1:11">
      <c r="A24" s="6"/>
      <c r="B24" s="6"/>
      <c r="C24" s="6" t="s">
        <v>55</v>
      </c>
      <c r="D24" s="24"/>
      <c r="E24" s="24"/>
      <c r="F24" s="24"/>
      <c r="G24" s="6"/>
      <c r="H24" s="6"/>
      <c r="I24" s="6"/>
      <c r="J24" s="6"/>
      <c r="K24" s="6"/>
    </row>
    <row r="25" ht="25" customHeight="1" spans="1:11">
      <c r="A25" s="6"/>
      <c r="B25" s="6"/>
      <c r="C25" s="6" t="s">
        <v>56</v>
      </c>
      <c r="D25" s="24" t="s">
        <v>427</v>
      </c>
      <c r="E25" s="24" t="s">
        <v>428</v>
      </c>
      <c r="F25" s="24" t="s">
        <v>429</v>
      </c>
      <c r="G25" s="6">
        <v>15</v>
      </c>
      <c r="H25" s="6">
        <v>15</v>
      </c>
      <c r="I25" s="6"/>
      <c r="J25" s="6"/>
      <c r="K25" s="6"/>
    </row>
    <row r="26" ht="29.25" spans="1:11">
      <c r="A26" s="6"/>
      <c r="B26" s="6" t="s">
        <v>57</v>
      </c>
      <c r="C26" s="6" t="s">
        <v>58</v>
      </c>
      <c r="D26" s="24" t="s">
        <v>286</v>
      </c>
      <c r="E26" s="24" t="s">
        <v>348</v>
      </c>
      <c r="F26" s="25" t="s">
        <v>287</v>
      </c>
      <c r="G26" s="6">
        <v>10</v>
      </c>
      <c r="H26" s="6">
        <v>10</v>
      </c>
      <c r="I26" s="6"/>
      <c r="J26" s="6"/>
      <c r="K26" s="6"/>
    </row>
    <row r="27" spans="1:11">
      <c r="A27" s="6" t="s">
        <v>61</v>
      </c>
      <c r="B27" s="6"/>
      <c r="C27" s="6"/>
      <c r="D27" s="6"/>
      <c r="E27" s="6"/>
      <c r="F27" s="6"/>
      <c r="G27" s="22">
        <f>SUM(G16:G26)+I8</f>
        <v>100</v>
      </c>
      <c r="H27" s="6">
        <f>SUM(H16:H26)+K8</f>
        <v>80</v>
      </c>
      <c r="I27" s="6"/>
      <c r="J27" s="6"/>
      <c r="K27" s="6"/>
    </row>
    <row r="28" ht="19.5" spans="1:11">
      <c r="A28" s="6" t="s">
        <v>62</v>
      </c>
      <c r="B28" s="6" t="s">
        <v>430</v>
      </c>
      <c r="C28" s="6"/>
      <c r="D28" s="6"/>
      <c r="E28" s="6"/>
      <c r="F28" s="6"/>
      <c r="G28" s="6"/>
      <c r="H28" s="6"/>
      <c r="I28" s="6"/>
      <c r="J28" s="6"/>
      <c r="K28" s="6"/>
    </row>
    <row r="29" spans="1:11">
      <c r="A29" s="18" t="s">
        <v>64</v>
      </c>
      <c r="B29" s="18"/>
      <c r="C29" s="18"/>
      <c r="D29" s="18"/>
      <c r="E29" s="18"/>
      <c r="F29" s="18"/>
      <c r="G29" s="18"/>
      <c r="H29" s="18"/>
      <c r="I29" s="18"/>
      <c r="J29" s="18"/>
      <c r="K29" s="18"/>
    </row>
    <row r="30" ht="110" customHeight="1" spans="1:11">
      <c r="A30" s="19" t="s">
        <v>65</v>
      </c>
      <c r="B30" s="19"/>
      <c r="C30" s="19"/>
      <c r="D30" s="19"/>
      <c r="E30" s="19"/>
      <c r="F30" s="19"/>
      <c r="G30" s="19"/>
      <c r="H30" s="19"/>
      <c r="I30" s="19"/>
      <c r="J30" s="19"/>
      <c r="K30"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7"/>
    <mergeCell ref="C18:C19"/>
    <mergeCell ref="A7:C1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zoomScale="140" zoomScaleNormal="140" topLeftCell="A18" workbookViewId="0">
      <selection activeCell="Q33" sqref="Q33"/>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431</v>
      </c>
      <c r="E5" s="6"/>
      <c r="F5" s="6"/>
      <c r="G5" s="6"/>
      <c r="H5" s="6"/>
      <c r="I5" s="6"/>
      <c r="J5" s="6"/>
      <c r="K5" s="6"/>
    </row>
    <row r="6" spans="1:11">
      <c r="A6" s="6" t="s">
        <v>7</v>
      </c>
      <c r="B6" s="6"/>
      <c r="C6" s="6"/>
      <c r="D6" s="6" t="s">
        <v>91</v>
      </c>
      <c r="E6" s="6"/>
      <c r="F6" s="6" t="s">
        <v>9</v>
      </c>
      <c r="G6" s="6" t="s">
        <v>432</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v>
      </c>
      <c r="F8" s="6">
        <v>2</v>
      </c>
      <c r="G8" s="6">
        <v>1.55</v>
      </c>
      <c r="H8" s="6"/>
      <c r="I8" s="6">
        <v>10</v>
      </c>
      <c r="J8" s="6">
        <f>G8/F8*100</f>
        <v>77.5</v>
      </c>
      <c r="K8" s="6">
        <f>J8*I8/100</f>
        <v>7.75</v>
      </c>
    </row>
    <row r="9" spans="1:11">
      <c r="A9" s="6"/>
      <c r="B9" s="6"/>
      <c r="C9" s="6"/>
      <c r="D9" s="6" t="s">
        <v>20</v>
      </c>
      <c r="E9" s="6">
        <v>2</v>
      </c>
      <c r="F9" s="6">
        <v>2</v>
      </c>
      <c r="G9" s="6">
        <v>1.55</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2</v>
      </c>
      <c r="F11" s="6">
        <v>2</v>
      </c>
      <c r="G11" s="6">
        <v>1.55</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60" customHeight="1" spans="1:11">
      <c r="A14" s="6"/>
      <c r="B14" s="6" t="s">
        <v>433</v>
      </c>
      <c r="C14" s="6"/>
      <c r="D14" s="6"/>
      <c r="E14" s="6"/>
      <c r="F14" s="6" t="s">
        <v>433</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8" t="s">
        <v>36</v>
      </c>
      <c r="C16" s="8" t="s">
        <v>37</v>
      </c>
      <c r="D16" s="24" t="s">
        <v>434</v>
      </c>
      <c r="E16" s="24" t="s">
        <v>308</v>
      </c>
      <c r="F16" s="24" t="s">
        <v>308</v>
      </c>
      <c r="G16" s="6">
        <v>5</v>
      </c>
      <c r="H16" s="6">
        <v>5</v>
      </c>
      <c r="I16" s="6"/>
      <c r="J16" s="6"/>
      <c r="K16" s="6"/>
    </row>
    <row r="17" spans="1:11">
      <c r="A17" s="6"/>
      <c r="B17" s="9"/>
      <c r="C17" s="9"/>
      <c r="D17" s="24" t="s">
        <v>435</v>
      </c>
      <c r="E17" s="24" t="s">
        <v>436</v>
      </c>
      <c r="F17" s="24" t="s">
        <v>436</v>
      </c>
      <c r="G17" s="6">
        <v>5</v>
      </c>
      <c r="H17" s="6">
        <v>5</v>
      </c>
      <c r="I17" s="6"/>
      <c r="J17" s="6"/>
      <c r="K17" s="6"/>
    </row>
    <row r="18" spans="1:11">
      <c r="A18" s="6"/>
      <c r="B18" s="9"/>
      <c r="C18" s="8" t="s">
        <v>40</v>
      </c>
      <c r="D18" s="24" t="s">
        <v>437</v>
      </c>
      <c r="E18" s="25">
        <v>1</v>
      </c>
      <c r="F18" s="25">
        <v>1</v>
      </c>
      <c r="G18" s="6">
        <v>5</v>
      </c>
      <c r="H18" s="6">
        <v>5</v>
      </c>
      <c r="I18" s="6"/>
      <c r="J18" s="6"/>
      <c r="K18" s="6"/>
    </row>
    <row r="19" spans="1:11">
      <c r="A19" s="6"/>
      <c r="B19" s="9"/>
      <c r="C19" s="9"/>
      <c r="D19" s="24" t="s">
        <v>438</v>
      </c>
      <c r="E19" s="25">
        <v>1</v>
      </c>
      <c r="F19" s="25">
        <v>1</v>
      </c>
      <c r="G19" s="6">
        <v>5</v>
      </c>
      <c r="H19" s="6">
        <v>5</v>
      </c>
      <c r="I19" s="15"/>
      <c r="J19" s="16"/>
      <c r="K19" s="17"/>
    </row>
    <row r="20" ht="19.5" spans="1:11">
      <c r="A20" s="6"/>
      <c r="B20" s="9"/>
      <c r="C20" s="12"/>
      <c r="D20" s="24" t="s">
        <v>439</v>
      </c>
      <c r="E20" s="25">
        <v>1</v>
      </c>
      <c r="F20" s="25">
        <v>1</v>
      </c>
      <c r="G20" s="6">
        <v>6</v>
      </c>
      <c r="H20" s="6">
        <v>6</v>
      </c>
      <c r="I20" s="15"/>
      <c r="J20" s="16"/>
      <c r="K20" s="17"/>
    </row>
    <row r="21" ht="19.5" spans="1:11">
      <c r="A21" s="6"/>
      <c r="B21" s="9"/>
      <c r="C21" s="8" t="s">
        <v>43</v>
      </c>
      <c r="D21" s="24" t="s">
        <v>440</v>
      </c>
      <c r="E21" s="26" t="s">
        <v>441</v>
      </c>
      <c r="F21" s="24" t="s">
        <v>79</v>
      </c>
      <c r="G21" s="6">
        <v>6</v>
      </c>
      <c r="H21" s="6">
        <v>6</v>
      </c>
      <c r="I21" s="6"/>
      <c r="J21" s="6"/>
      <c r="K21" s="6"/>
    </row>
    <row r="22" ht="19.5" spans="1:11">
      <c r="A22" s="6"/>
      <c r="B22" s="9"/>
      <c r="C22" s="12"/>
      <c r="D22" s="24" t="s">
        <v>442</v>
      </c>
      <c r="E22" s="24" t="s">
        <v>78</v>
      </c>
      <c r="F22" s="24" t="s">
        <v>79</v>
      </c>
      <c r="G22" s="6">
        <v>6</v>
      </c>
      <c r="H22" s="6">
        <v>6</v>
      </c>
      <c r="I22" s="15"/>
      <c r="J22" s="16"/>
      <c r="K22" s="17"/>
    </row>
    <row r="23" ht="19.5" spans="1:11">
      <c r="A23" s="6"/>
      <c r="B23" s="9"/>
      <c r="C23" s="8" t="s">
        <v>45</v>
      </c>
      <c r="D23" s="24" t="s">
        <v>443</v>
      </c>
      <c r="E23" s="24" t="s">
        <v>444</v>
      </c>
      <c r="F23" s="24" t="s">
        <v>445</v>
      </c>
      <c r="G23" s="6">
        <v>6</v>
      </c>
      <c r="H23" s="6">
        <v>6</v>
      </c>
      <c r="I23" s="6"/>
      <c r="J23" s="6"/>
      <c r="K23" s="6"/>
    </row>
    <row r="24" spans="1:11">
      <c r="A24" s="6"/>
      <c r="B24" s="12"/>
      <c r="C24" s="12"/>
      <c r="D24" s="24" t="s">
        <v>446</v>
      </c>
      <c r="E24" s="24" t="s">
        <v>447</v>
      </c>
      <c r="F24" s="24" t="s">
        <v>448</v>
      </c>
      <c r="G24" s="6">
        <v>6</v>
      </c>
      <c r="H24" s="6">
        <v>6</v>
      </c>
      <c r="I24" s="15"/>
      <c r="J24" s="16"/>
      <c r="K24" s="17"/>
    </row>
    <row r="25" spans="1:11">
      <c r="A25" s="6"/>
      <c r="B25" s="6" t="s">
        <v>50</v>
      </c>
      <c r="C25" s="6" t="s">
        <v>51</v>
      </c>
      <c r="D25" s="24"/>
      <c r="E25" s="24"/>
      <c r="F25" s="24"/>
      <c r="G25" s="6"/>
      <c r="H25" s="6"/>
      <c r="I25" s="6"/>
      <c r="J25" s="6"/>
      <c r="K25" s="6"/>
    </row>
    <row r="26" ht="19.5" spans="1:11">
      <c r="A26" s="6"/>
      <c r="B26" s="6"/>
      <c r="C26" s="6" t="s">
        <v>52</v>
      </c>
      <c r="D26" s="24" t="s">
        <v>449</v>
      </c>
      <c r="E26" s="24" t="s">
        <v>54</v>
      </c>
      <c r="F26" s="24" t="s">
        <v>54</v>
      </c>
      <c r="G26" s="6">
        <v>15</v>
      </c>
      <c r="H26" s="6">
        <v>15</v>
      </c>
      <c r="I26" s="6"/>
      <c r="J26" s="6"/>
      <c r="K26" s="6"/>
    </row>
    <row r="27" spans="1:11">
      <c r="A27" s="6"/>
      <c r="B27" s="6"/>
      <c r="C27" s="6" t="s">
        <v>55</v>
      </c>
      <c r="D27" s="24"/>
      <c r="E27" s="24"/>
      <c r="F27" s="24"/>
      <c r="G27" s="6"/>
      <c r="H27" s="6"/>
      <c r="I27" s="6"/>
      <c r="J27" s="6"/>
      <c r="K27" s="6"/>
    </row>
    <row r="28" ht="25" customHeight="1" spans="1:11">
      <c r="A28" s="6"/>
      <c r="B28" s="6"/>
      <c r="C28" s="6" t="s">
        <v>56</v>
      </c>
      <c r="D28" s="24" t="s">
        <v>450</v>
      </c>
      <c r="E28" s="24" t="s">
        <v>54</v>
      </c>
      <c r="F28" s="24" t="s">
        <v>429</v>
      </c>
      <c r="G28" s="6">
        <v>15</v>
      </c>
      <c r="H28" s="6">
        <v>15</v>
      </c>
      <c r="I28" s="6"/>
      <c r="J28" s="6"/>
      <c r="K28" s="6"/>
    </row>
    <row r="29" ht="29.25" spans="1:11">
      <c r="A29" s="6"/>
      <c r="B29" s="6" t="s">
        <v>57</v>
      </c>
      <c r="C29" s="6" t="s">
        <v>58</v>
      </c>
      <c r="D29" s="24" t="s">
        <v>451</v>
      </c>
      <c r="E29" s="24" t="s">
        <v>60</v>
      </c>
      <c r="F29" s="25">
        <v>1</v>
      </c>
      <c r="G29" s="6">
        <v>10</v>
      </c>
      <c r="H29" s="6">
        <v>10</v>
      </c>
      <c r="I29" s="6"/>
      <c r="J29" s="6"/>
      <c r="K29" s="6"/>
    </row>
    <row r="30" spans="1:11">
      <c r="A30" s="6" t="s">
        <v>61</v>
      </c>
      <c r="B30" s="6"/>
      <c r="C30" s="6"/>
      <c r="D30" s="6"/>
      <c r="E30" s="6"/>
      <c r="F30" s="6"/>
      <c r="G30" s="22">
        <f>SUM(G16:G29)+I8</f>
        <v>100</v>
      </c>
      <c r="H30" s="6">
        <f>SUM(H16:H29)+K8</f>
        <v>97.75</v>
      </c>
      <c r="I30" s="6"/>
      <c r="J30" s="6"/>
      <c r="K30" s="6"/>
    </row>
    <row r="31" ht="19.5" spans="1:11">
      <c r="A31" s="6" t="s">
        <v>62</v>
      </c>
      <c r="B31" s="6" t="s">
        <v>452</v>
      </c>
      <c r="C31" s="6"/>
      <c r="D31" s="6"/>
      <c r="E31" s="6"/>
      <c r="F31" s="6"/>
      <c r="G31" s="6"/>
      <c r="H31" s="6"/>
      <c r="I31" s="6"/>
      <c r="J31" s="6"/>
      <c r="K31" s="6"/>
    </row>
    <row r="32" spans="1:11">
      <c r="A32" s="18" t="s">
        <v>64</v>
      </c>
      <c r="B32" s="18"/>
      <c r="C32" s="18"/>
      <c r="D32" s="18"/>
      <c r="E32" s="18"/>
      <c r="F32" s="18"/>
      <c r="G32" s="18"/>
      <c r="H32" s="18"/>
      <c r="I32" s="18"/>
      <c r="J32" s="18"/>
      <c r="K32" s="18"/>
    </row>
    <row r="33" ht="110" customHeight="1" spans="1:11">
      <c r="A33" s="19" t="s">
        <v>65</v>
      </c>
      <c r="B33" s="19"/>
      <c r="C33" s="19"/>
      <c r="D33" s="19"/>
      <c r="E33" s="19"/>
      <c r="F33" s="19"/>
      <c r="G33" s="19"/>
      <c r="H33" s="19"/>
      <c r="I33" s="19"/>
      <c r="J33" s="19"/>
      <c r="K33" s="19"/>
    </row>
  </sheetData>
  <mergeCells count="49">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A30:F30"/>
    <mergeCell ref="I30:K30"/>
    <mergeCell ref="B31:K31"/>
    <mergeCell ref="A32:K32"/>
    <mergeCell ref="A33:K33"/>
    <mergeCell ref="A13:A14"/>
    <mergeCell ref="A15:A29"/>
    <mergeCell ref="B16:B24"/>
    <mergeCell ref="B25:B28"/>
    <mergeCell ref="C16:C17"/>
    <mergeCell ref="C18:C20"/>
    <mergeCell ref="C21:C22"/>
    <mergeCell ref="C23:C24"/>
    <mergeCell ref="A7:C1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0" zoomScaleNormal="140" topLeftCell="A16" workbookViewId="0">
      <selection activeCell="E25" sqref="E25"/>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453</v>
      </c>
      <c r="B4" s="4"/>
      <c r="C4" s="4"/>
      <c r="D4" s="4"/>
      <c r="E4" s="4"/>
      <c r="F4" s="5" t="s">
        <v>4</v>
      </c>
      <c r="G4" s="5"/>
      <c r="H4" s="5"/>
      <c r="I4" s="5"/>
      <c r="J4" s="5"/>
      <c r="K4" s="5"/>
    </row>
    <row r="5" spans="1:11">
      <c r="A5" s="6" t="s">
        <v>5</v>
      </c>
      <c r="B5" s="6"/>
      <c r="C5" s="6"/>
      <c r="D5" s="6" t="s">
        <v>454</v>
      </c>
      <c r="E5" s="6"/>
      <c r="F5" s="6"/>
      <c r="G5" s="6"/>
      <c r="H5" s="6"/>
      <c r="I5" s="6"/>
      <c r="J5" s="6"/>
      <c r="K5" s="6"/>
    </row>
    <row r="6" spans="1:11">
      <c r="A6" s="6" t="s">
        <v>7</v>
      </c>
      <c r="B6" s="6"/>
      <c r="C6" s="6"/>
      <c r="D6" s="6" t="s">
        <v>8</v>
      </c>
      <c r="E6" s="6"/>
      <c r="F6" s="6" t="s">
        <v>9</v>
      </c>
      <c r="G6" s="6" t="s">
        <v>10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55</v>
      </c>
      <c r="F8" s="6">
        <v>50</v>
      </c>
      <c r="G8" s="6">
        <v>38.14</v>
      </c>
      <c r="H8" s="6"/>
      <c r="I8" s="6">
        <v>10</v>
      </c>
      <c r="J8" s="20">
        <f>G8/F8*100</f>
        <v>76.28</v>
      </c>
      <c r="K8" s="6">
        <f>J8*I8/100</f>
        <v>7.628</v>
      </c>
    </row>
    <row r="9" spans="1:11">
      <c r="A9" s="6"/>
      <c r="B9" s="6"/>
      <c r="C9" s="6"/>
      <c r="D9" s="6" t="s">
        <v>20</v>
      </c>
      <c r="E9" s="6">
        <v>55</v>
      </c>
      <c r="F9" s="6">
        <v>50</v>
      </c>
      <c r="G9" s="6">
        <v>38.14</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55</v>
      </c>
      <c r="F11" s="6">
        <v>50</v>
      </c>
      <c r="G11" s="6">
        <v>38.14</v>
      </c>
      <c r="H11" s="6"/>
      <c r="I11" s="6" t="s">
        <v>21</v>
      </c>
      <c r="J11" s="6" t="s">
        <v>21</v>
      </c>
      <c r="K11" s="6" t="s">
        <v>21</v>
      </c>
    </row>
    <row r="12" spans="1:11">
      <c r="A12" s="6"/>
      <c r="B12" s="6"/>
      <c r="C12" s="6"/>
      <c r="D12" s="6" t="s">
        <v>24</v>
      </c>
      <c r="E12" s="6"/>
      <c r="F12" s="6"/>
      <c r="G12" s="6"/>
      <c r="H12" s="6"/>
      <c r="I12" s="6" t="s">
        <v>21</v>
      </c>
      <c r="J12" s="6" t="s">
        <v>21</v>
      </c>
      <c r="K12" s="6" t="s">
        <v>21</v>
      </c>
    </row>
    <row r="13" ht="18" customHeight="1" spans="1:11">
      <c r="A13" s="6" t="s">
        <v>25</v>
      </c>
      <c r="B13" s="6" t="s">
        <v>26</v>
      </c>
      <c r="C13" s="6"/>
      <c r="D13" s="6"/>
      <c r="E13" s="6"/>
      <c r="F13" s="6" t="s">
        <v>27</v>
      </c>
      <c r="G13" s="6"/>
      <c r="H13" s="6"/>
      <c r="I13" s="6"/>
      <c r="J13" s="6"/>
      <c r="K13" s="6"/>
    </row>
    <row r="14" ht="48" customHeight="1" spans="1:11">
      <c r="A14" s="6"/>
      <c r="B14" s="6" t="s">
        <v>455</v>
      </c>
      <c r="C14" s="6"/>
      <c r="D14" s="6"/>
      <c r="E14" s="6"/>
      <c r="F14" s="6" t="s">
        <v>455</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24" t="s">
        <v>456</v>
      </c>
      <c r="E16" s="6" t="s">
        <v>141</v>
      </c>
      <c r="F16" s="6" t="s">
        <v>457</v>
      </c>
      <c r="G16" s="6">
        <v>10</v>
      </c>
      <c r="H16" s="6">
        <v>10</v>
      </c>
      <c r="I16" s="6"/>
      <c r="J16" s="6"/>
      <c r="K16" s="6"/>
    </row>
    <row r="17" ht="19.5" spans="1:11">
      <c r="A17" s="6"/>
      <c r="B17" s="6"/>
      <c r="C17" s="12"/>
      <c r="D17" s="24" t="s">
        <v>458</v>
      </c>
      <c r="E17" s="10" t="s">
        <v>459</v>
      </c>
      <c r="F17" s="10" t="s">
        <v>460</v>
      </c>
      <c r="G17" s="6">
        <v>10</v>
      </c>
      <c r="H17" s="6">
        <v>10</v>
      </c>
      <c r="I17" s="6"/>
      <c r="J17" s="6"/>
      <c r="K17" s="6"/>
    </row>
    <row r="18" spans="1:11">
      <c r="A18" s="6"/>
      <c r="B18" s="6"/>
      <c r="C18" s="6" t="s">
        <v>40</v>
      </c>
      <c r="D18" s="24" t="s">
        <v>461</v>
      </c>
      <c r="E18" s="10">
        <v>1</v>
      </c>
      <c r="F18" s="10">
        <v>1</v>
      </c>
      <c r="G18" s="6">
        <v>10</v>
      </c>
      <c r="H18" s="6">
        <v>10</v>
      </c>
      <c r="I18" s="6"/>
      <c r="J18" s="6"/>
      <c r="K18" s="6"/>
    </row>
    <row r="19" spans="1:11">
      <c r="A19" s="6"/>
      <c r="B19" s="6"/>
      <c r="C19" s="6" t="s">
        <v>43</v>
      </c>
      <c r="D19" s="24" t="s">
        <v>462</v>
      </c>
      <c r="E19" s="10">
        <v>1</v>
      </c>
      <c r="F19" s="6" t="s">
        <v>463</v>
      </c>
      <c r="G19" s="6">
        <v>10</v>
      </c>
      <c r="H19" s="6">
        <v>10</v>
      </c>
      <c r="I19" s="6"/>
      <c r="J19" s="6"/>
      <c r="K19" s="6"/>
    </row>
    <row r="20" ht="26" customHeight="1" spans="1:11">
      <c r="A20" s="6"/>
      <c r="B20" s="6"/>
      <c r="C20" s="6" t="s">
        <v>45</v>
      </c>
      <c r="D20" s="24" t="s">
        <v>464</v>
      </c>
      <c r="E20" s="6" t="s">
        <v>465</v>
      </c>
      <c r="F20" s="6" t="s">
        <v>466</v>
      </c>
      <c r="G20" s="6">
        <v>10</v>
      </c>
      <c r="H20" s="6">
        <v>10</v>
      </c>
      <c r="I20" s="6" t="s">
        <v>467</v>
      </c>
      <c r="J20" s="6"/>
      <c r="K20" s="6"/>
    </row>
    <row r="21" spans="1:11">
      <c r="A21" s="6"/>
      <c r="B21" s="6" t="s">
        <v>50</v>
      </c>
      <c r="C21" s="6" t="s">
        <v>51</v>
      </c>
      <c r="D21" s="24"/>
      <c r="E21" s="6"/>
      <c r="F21" s="6"/>
      <c r="G21" s="6"/>
      <c r="H21" s="6"/>
      <c r="I21" s="6"/>
      <c r="J21" s="6"/>
      <c r="K21" s="6"/>
    </row>
    <row r="22" spans="1:11">
      <c r="A22" s="6"/>
      <c r="B22" s="6"/>
      <c r="C22" s="6" t="s">
        <v>52</v>
      </c>
      <c r="D22" s="24" t="s">
        <v>468</v>
      </c>
      <c r="E22" s="6" t="s">
        <v>54</v>
      </c>
      <c r="F22" s="6" t="s">
        <v>54</v>
      </c>
      <c r="G22" s="6">
        <v>15</v>
      </c>
      <c r="H22" s="6">
        <v>15</v>
      </c>
      <c r="I22" s="6"/>
      <c r="J22" s="6"/>
      <c r="K22" s="6"/>
    </row>
    <row r="23" spans="1:11">
      <c r="A23" s="6"/>
      <c r="B23" s="6"/>
      <c r="C23" s="6" t="s">
        <v>55</v>
      </c>
      <c r="D23" s="24"/>
      <c r="E23" s="6"/>
      <c r="F23" s="6"/>
      <c r="G23" s="6"/>
      <c r="H23" s="6"/>
      <c r="I23" s="6"/>
      <c r="J23" s="6"/>
      <c r="K23" s="6"/>
    </row>
    <row r="24" spans="1:11">
      <c r="A24" s="6"/>
      <c r="B24" s="6"/>
      <c r="C24" s="6" t="s">
        <v>56</v>
      </c>
      <c r="D24" s="24" t="s">
        <v>469</v>
      </c>
      <c r="E24" s="6" t="s">
        <v>54</v>
      </c>
      <c r="F24" s="6" t="s">
        <v>239</v>
      </c>
      <c r="G24" s="6">
        <v>15</v>
      </c>
      <c r="H24" s="6">
        <v>15</v>
      </c>
      <c r="I24" s="6"/>
      <c r="J24" s="6"/>
      <c r="K24" s="6"/>
    </row>
    <row r="25" ht="29.25" spans="1:11">
      <c r="A25" s="6"/>
      <c r="B25" s="6" t="s">
        <v>57</v>
      </c>
      <c r="C25" s="6" t="s">
        <v>58</v>
      </c>
      <c r="D25" s="24" t="s">
        <v>470</v>
      </c>
      <c r="E25" s="6" t="s">
        <v>150</v>
      </c>
      <c r="F25" s="10" t="s">
        <v>150</v>
      </c>
      <c r="G25" s="6">
        <v>10</v>
      </c>
      <c r="H25" s="6">
        <v>10</v>
      </c>
      <c r="I25" s="6"/>
      <c r="J25" s="6"/>
      <c r="K25" s="6"/>
    </row>
    <row r="26" spans="1:11">
      <c r="A26" s="6" t="s">
        <v>61</v>
      </c>
      <c r="B26" s="6"/>
      <c r="C26" s="6"/>
      <c r="D26" s="6"/>
      <c r="E26" s="6"/>
      <c r="F26" s="6"/>
      <c r="G26" s="22">
        <f>SUM(G16:G25)+I8</f>
        <v>100</v>
      </c>
      <c r="H26" s="20">
        <f>SUM(H16:H25)+K8</f>
        <v>97.628</v>
      </c>
      <c r="I26" s="6"/>
      <c r="J26" s="6"/>
      <c r="K26" s="6"/>
    </row>
    <row r="27" ht="19.5" spans="1:11">
      <c r="A27" s="6" t="s">
        <v>62</v>
      </c>
      <c r="B27" s="6" t="s">
        <v>471</v>
      </c>
      <c r="C27" s="6"/>
      <c r="D27" s="6"/>
      <c r="E27" s="6"/>
      <c r="F27" s="6"/>
      <c r="G27" s="6"/>
      <c r="H27" s="6"/>
      <c r="I27" s="6"/>
      <c r="J27" s="6"/>
      <c r="K27" s="6"/>
    </row>
    <row r="28" ht="25" customHeight="1" spans="1:11">
      <c r="A28" s="18" t="s">
        <v>64</v>
      </c>
      <c r="B28" s="18"/>
      <c r="C28" s="18"/>
      <c r="D28" s="18"/>
      <c r="E28" s="18"/>
      <c r="F28" s="18"/>
      <c r="G28" s="18"/>
      <c r="H28" s="18"/>
      <c r="I28" s="18"/>
      <c r="J28" s="18"/>
      <c r="K28" s="18"/>
    </row>
    <row r="29" ht="112" customHeight="1" spans="1:11">
      <c r="A29" s="19" t="s">
        <v>65</v>
      </c>
      <c r="B29" s="19"/>
      <c r="C29" s="19"/>
      <c r="D29" s="19"/>
      <c r="E29" s="19"/>
      <c r="F29" s="19"/>
      <c r="G29" s="19"/>
      <c r="H29" s="19"/>
      <c r="I29" s="19"/>
      <c r="J29" s="19"/>
      <c r="K29" s="19"/>
    </row>
  </sheetData>
  <mergeCells count="41">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8:K18"/>
    <mergeCell ref="I19:K19"/>
    <mergeCell ref="I20:K20"/>
    <mergeCell ref="I21:K21"/>
    <mergeCell ref="I22:K22"/>
    <mergeCell ref="I23:K23"/>
    <mergeCell ref="I24:K24"/>
    <mergeCell ref="I25:K25"/>
    <mergeCell ref="A26:F26"/>
    <mergeCell ref="I26:K26"/>
    <mergeCell ref="B27:K27"/>
    <mergeCell ref="A28:K28"/>
    <mergeCell ref="A29:K29"/>
    <mergeCell ref="A13:A14"/>
    <mergeCell ref="A15:A25"/>
    <mergeCell ref="B16:B20"/>
    <mergeCell ref="B21:B24"/>
    <mergeCell ref="C16:C17"/>
    <mergeCell ref="A7:C1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40" zoomScaleNormal="140" topLeftCell="A15" workbookViewId="0">
      <selection activeCell="B26" sqref="B26:K26"/>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472</v>
      </c>
      <c r="E5" s="6"/>
      <c r="F5" s="6"/>
      <c r="G5" s="6"/>
      <c r="H5" s="6"/>
      <c r="I5" s="6"/>
      <c r="J5" s="6"/>
      <c r="K5" s="6"/>
    </row>
    <row r="6" spans="1:11">
      <c r="A6" s="6" t="s">
        <v>7</v>
      </c>
      <c r="B6" s="6"/>
      <c r="C6" s="6"/>
      <c r="D6" s="6" t="s">
        <v>8</v>
      </c>
      <c r="E6" s="6"/>
      <c r="F6" s="6" t="s">
        <v>9</v>
      </c>
      <c r="G6" s="6" t="s">
        <v>473</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4</v>
      </c>
      <c r="F8" s="6">
        <v>2</v>
      </c>
      <c r="G8" s="6">
        <v>0</v>
      </c>
      <c r="H8" s="6"/>
      <c r="I8" s="6">
        <v>10</v>
      </c>
      <c r="J8" s="6">
        <f>G8/F8*100</f>
        <v>0</v>
      </c>
      <c r="K8" s="6">
        <v>0</v>
      </c>
    </row>
    <row r="9" spans="1:11">
      <c r="A9" s="6"/>
      <c r="B9" s="6"/>
      <c r="C9" s="6"/>
      <c r="D9" s="6" t="s">
        <v>20</v>
      </c>
      <c r="E9" s="6">
        <v>4</v>
      </c>
      <c r="F9" s="6">
        <v>2</v>
      </c>
      <c r="G9" s="6">
        <v>0</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4</v>
      </c>
      <c r="F11" s="6">
        <v>2</v>
      </c>
      <c r="G11" s="6">
        <v>0</v>
      </c>
      <c r="H11" s="6"/>
      <c r="I11" s="6" t="s">
        <v>21</v>
      </c>
      <c r="J11" s="6" t="s">
        <v>21</v>
      </c>
      <c r="K11" s="6" t="s">
        <v>21</v>
      </c>
    </row>
    <row r="12" spans="1:11">
      <c r="A12" s="6"/>
      <c r="B12" s="6"/>
      <c r="C12" s="6"/>
      <c r="D12" s="6" t="s">
        <v>24</v>
      </c>
      <c r="E12" s="6"/>
      <c r="F12" s="6"/>
      <c r="G12" s="6"/>
      <c r="H12" s="6"/>
      <c r="I12" s="6" t="s">
        <v>21</v>
      </c>
      <c r="J12" s="6" t="s">
        <v>21</v>
      </c>
      <c r="K12" s="6" t="s">
        <v>21</v>
      </c>
    </row>
    <row r="13" ht="18" customHeight="1" spans="1:11">
      <c r="A13" s="6" t="s">
        <v>25</v>
      </c>
      <c r="B13" s="6" t="s">
        <v>26</v>
      </c>
      <c r="C13" s="6"/>
      <c r="D13" s="6"/>
      <c r="E13" s="6"/>
      <c r="F13" s="6" t="s">
        <v>27</v>
      </c>
      <c r="G13" s="6"/>
      <c r="H13" s="6"/>
      <c r="I13" s="6"/>
      <c r="J13" s="6"/>
      <c r="K13" s="6"/>
    </row>
    <row r="14" ht="48" customHeight="1" spans="1:11">
      <c r="A14" s="6"/>
      <c r="B14" s="6" t="s">
        <v>474</v>
      </c>
      <c r="C14" s="6"/>
      <c r="D14" s="6"/>
      <c r="E14" s="6"/>
      <c r="F14" s="6" t="s">
        <v>474</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190</v>
      </c>
      <c r="E16" s="6" t="s">
        <v>475</v>
      </c>
      <c r="F16" s="6" t="s">
        <v>311</v>
      </c>
      <c r="G16" s="6">
        <v>12.5</v>
      </c>
      <c r="H16" s="6">
        <v>12.5</v>
      </c>
      <c r="I16" s="6"/>
      <c r="J16" s="6"/>
      <c r="K16" s="6"/>
    </row>
    <row r="17" spans="1:11">
      <c r="A17" s="6"/>
      <c r="B17" s="6"/>
      <c r="C17" s="6" t="s">
        <v>40</v>
      </c>
      <c r="D17" s="6" t="s">
        <v>191</v>
      </c>
      <c r="E17" s="10">
        <v>1</v>
      </c>
      <c r="F17" s="10">
        <v>1</v>
      </c>
      <c r="G17" s="6">
        <v>12.5</v>
      </c>
      <c r="H17" s="6">
        <v>12.5</v>
      </c>
      <c r="I17" s="6"/>
      <c r="J17" s="6"/>
      <c r="K17" s="6"/>
    </row>
    <row r="18" ht="26" customHeight="1" spans="1:11">
      <c r="A18" s="6"/>
      <c r="B18" s="6"/>
      <c r="C18" s="6" t="s">
        <v>43</v>
      </c>
      <c r="D18" s="6" t="s">
        <v>126</v>
      </c>
      <c r="E18" s="6" t="s">
        <v>78</v>
      </c>
      <c r="F18" s="6" t="s">
        <v>79</v>
      </c>
      <c r="G18" s="6">
        <v>12.5</v>
      </c>
      <c r="H18" s="6">
        <v>12.5</v>
      </c>
      <c r="I18" s="6"/>
      <c r="J18" s="6"/>
      <c r="K18" s="6"/>
    </row>
    <row r="19" ht="18" customHeight="1" spans="1:11">
      <c r="A19" s="6"/>
      <c r="B19" s="6"/>
      <c r="C19" s="6" t="s">
        <v>45</v>
      </c>
      <c r="D19" s="6" t="s">
        <v>46</v>
      </c>
      <c r="E19" s="6" t="s">
        <v>476</v>
      </c>
      <c r="F19" s="6" t="s">
        <v>477</v>
      </c>
      <c r="G19" s="6">
        <v>12.5</v>
      </c>
      <c r="H19" s="6">
        <v>0</v>
      </c>
      <c r="I19" s="6" t="s">
        <v>478</v>
      </c>
      <c r="J19" s="6"/>
      <c r="K19" s="6"/>
    </row>
    <row r="20" spans="1:11">
      <c r="A20" s="6"/>
      <c r="B20" s="6" t="s">
        <v>50</v>
      </c>
      <c r="C20" s="6" t="s">
        <v>51</v>
      </c>
      <c r="D20" s="6"/>
      <c r="E20" s="6"/>
      <c r="F20" s="14"/>
      <c r="G20" s="6"/>
      <c r="H20" s="6"/>
      <c r="I20" s="6"/>
      <c r="J20" s="6"/>
      <c r="K20" s="6"/>
    </row>
    <row r="21" ht="26" customHeight="1" spans="1:11">
      <c r="A21" s="6"/>
      <c r="B21" s="6"/>
      <c r="C21" s="6" t="s">
        <v>52</v>
      </c>
      <c r="D21" s="6" t="s">
        <v>479</v>
      </c>
      <c r="E21" s="6" t="s">
        <v>480</v>
      </c>
      <c r="F21" s="6" t="s">
        <v>54</v>
      </c>
      <c r="G21" s="6">
        <v>15</v>
      </c>
      <c r="H21" s="6">
        <v>15</v>
      </c>
      <c r="I21" s="6"/>
      <c r="J21" s="6"/>
      <c r="K21" s="6"/>
    </row>
    <row r="22" spans="1:11">
      <c r="A22" s="6"/>
      <c r="B22" s="6"/>
      <c r="C22" s="6" t="s">
        <v>55</v>
      </c>
      <c r="D22" s="6"/>
      <c r="E22" s="6"/>
      <c r="F22" s="6"/>
      <c r="G22" s="6"/>
      <c r="H22" s="6"/>
      <c r="I22" s="6"/>
      <c r="J22" s="6"/>
      <c r="K22" s="6"/>
    </row>
    <row r="23" ht="19.5" spans="1:11">
      <c r="A23" s="6"/>
      <c r="B23" s="6"/>
      <c r="C23" s="6" t="s">
        <v>56</v>
      </c>
      <c r="D23" s="6" t="s">
        <v>481</v>
      </c>
      <c r="E23" s="6" t="s">
        <v>239</v>
      </c>
      <c r="F23" s="6" t="s">
        <v>54</v>
      </c>
      <c r="G23" s="6">
        <v>15</v>
      </c>
      <c r="H23" s="6">
        <v>15</v>
      </c>
      <c r="I23" s="6"/>
      <c r="J23" s="6"/>
      <c r="K23" s="6"/>
    </row>
    <row r="24" ht="29.25" spans="1:11">
      <c r="A24" s="6"/>
      <c r="B24" s="6" t="s">
        <v>57</v>
      </c>
      <c r="C24" s="6" t="s">
        <v>58</v>
      </c>
      <c r="D24" s="6" t="s">
        <v>286</v>
      </c>
      <c r="E24" s="6" t="s">
        <v>348</v>
      </c>
      <c r="F24" s="10" t="s">
        <v>287</v>
      </c>
      <c r="G24" s="6">
        <v>10</v>
      </c>
      <c r="H24" s="6">
        <v>10</v>
      </c>
      <c r="I24" s="6"/>
      <c r="J24" s="6"/>
      <c r="K24" s="6"/>
    </row>
    <row r="25" ht="25" customHeight="1" spans="1:11">
      <c r="A25" s="6" t="s">
        <v>61</v>
      </c>
      <c r="B25" s="6"/>
      <c r="C25" s="6"/>
      <c r="D25" s="6"/>
      <c r="E25" s="6"/>
      <c r="F25" s="6"/>
      <c r="G25" s="22">
        <f>SUM(G16:G24)+I8</f>
        <v>100</v>
      </c>
      <c r="H25" s="6">
        <f>SUM(H16:H24)+K8</f>
        <v>77.5</v>
      </c>
      <c r="I25" s="6"/>
      <c r="J25" s="6"/>
      <c r="K25" s="6"/>
    </row>
    <row r="26" ht="39" customHeight="1" spans="1:11">
      <c r="A26" s="6" t="s">
        <v>62</v>
      </c>
      <c r="B26" s="6" t="s">
        <v>482</v>
      </c>
      <c r="C26" s="6"/>
      <c r="D26" s="6"/>
      <c r="E26" s="6"/>
      <c r="F26" s="6"/>
      <c r="G26" s="6"/>
      <c r="H26" s="6"/>
      <c r="I26" s="6"/>
      <c r="J26" s="6"/>
      <c r="K26" s="6"/>
    </row>
    <row r="27" spans="1:11">
      <c r="A27" s="18" t="s">
        <v>64</v>
      </c>
      <c r="B27" s="18"/>
      <c r="C27" s="18"/>
      <c r="D27" s="18"/>
      <c r="E27" s="18"/>
      <c r="F27" s="18"/>
      <c r="G27" s="18"/>
      <c r="H27" s="18"/>
      <c r="I27" s="18"/>
      <c r="J27" s="18"/>
      <c r="K27" s="18"/>
    </row>
    <row r="28" ht="118" customHeight="1" spans="1:11">
      <c r="A28" s="19" t="s">
        <v>65</v>
      </c>
      <c r="B28" s="19"/>
      <c r="C28" s="19"/>
      <c r="D28" s="19"/>
      <c r="E28" s="19"/>
      <c r="F28" s="19"/>
      <c r="G28" s="19"/>
      <c r="H28" s="19"/>
      <c r="I28" s="19"/>
      <c r="J28" s="19"/>
      <c r="K28" s="19"/>
    </row>
  </sheetData>
  <mergeCells count="4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B26:K26"/>
    <mergeCell ref="A27:K27"/>
    <mergeCell ref="A28:K28"/>
    <mergeCell ref="A13:A14"/>
    <mergeCell ref="A15:A24"/>
    <mergeCell ref="B16:B19"/>
    <mergeCell ref="B20:B23"/>
    <mergeCell ref="A7:C1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40" zoomScaleNormal="140" topLeftCell="A15" workbookViewId="0">
      <selection activeCell="B26" sqref="B26:K26"/>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483</v>
      </c>
      <c r="E5" s="6"/>
      <c r="F5" s="6"/>
      <c r="G5" s="6"/>
      <c r="H5" s="6"/>
      <c r="I5" s="6"/>
      <c r="J5" s="6"/>
      <c r="K5" s="6"/>
    </row>
    <row r="6" spans="1:11">
      <c r="A6" s="6" t="s">
        <v>7</v>
      </c>
      <c r="B6" s="6"/>
      <c r="C6" s="6"/>
      <c r="D6" s="6" t="s">
        <v>8</v>
      </c>
      <c r="E6" s="6"/>
      <c r="F6" s="6" t="s">
        <v>9</v>
      </c>
      <c r="G6" s="6" t="s">
        <v>473</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3</v>
      </c>
      <c r="F8" s="6">
        <v>0.06</v>
      </c>
      <c r="G8" s="6">
        <v>0.06</v>
      </c>
      <c r="H8" s="6"/>
      <c r="I8" s="6">
        <v>10</v>
      </c>
      <c r="J8" s="6">
        <v>100</v>
      </c>
      <c r="K8" s="6">
        <v>10</v>
      </c>
    </row>
    <row r="9" spans="1:11">
      <c r="A9" s="6"/>
      <c r="B9" s="6"/>
      <c r="C9" s="6"/>
      <c r="D9" s="6" t="s">
        <v>20</v>
      </c>
      <c r="E9" s="6">
        <v>3</v>
      </c>
      <c r="F9" s="6">
        <v>0.06</v>
      </c>
      <c r="G9" s="6">
        <v>0.06</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3</v>
      </c>
      <c r="F11" s="6">
        <v>0.06</v>
      </c>
      <c r="G11" s="6">
        <v>0.06</v>
      </c>
      <c r="H11" s="6"/>
      <c r="I11" s="6" t="s">
        <v>21</v>
      </c>
      <c r="J11" s="6" t="s">
        <v>21</v>
      </c>
      <c r="K11" s="6" t="s">
        <v>21</v>
      </c>
    </row>
    <row r="12" spans="1:11">
      <c r="A12" s="6"/>
      <c r="B12" s="6"/>
      <c r="C12" s="6"/>
      <c r="D12" s="6" t="s">
        <v>24</v>
      </c>
      <c r="E12" s="6"/>
      <c r="F12" s="6"/>
      <c r="G12" s="6"/>
      <c r="H12" s="6"/>
      <c r="I12" s="6" t="s">
        <v>21</v>
      </c>
      <c r="J12" s="6" t="s">
        <v>21</v>
      </c>
      <c r="K12" s="6" t="s">
        <v>21</v>
      </c>
    </row>
    <row r="13" ht="18" customHeight="1" spans="1:11">
      <c r="A13" s="6" t="s">
        <v>25</v>
      </c>
      <c r="B13" s="6" t="s">
        <v>26</v>
      </c>
      <c r="C13" s="6"/>
      <c r="D13" s="6"/>
      <c r="E13" s="6"/>
      <c r="F13" s="6" t="s">
        <v>27</v>
      </c>
      <c r="G13" s="6"/>
      <c r="H13" s="6"/>
      <c r="I13" s="6"/>
      <c r="J13" s="6"/>
      <c r="K13" s="6"/>
    </row>
    <row r="14" ht="48" customHeight="1" spans="1:11">
      <c r="A14" s="6"/>
      <c r="B14" s="6" t="s">
        <v>484</v>
      </c>
      <c r="C14" s="6"/>
      <c r="D14" s="6"/>
      <c r="E14" s="6"/>
      <c r="F14" s="6" t="s">
        <v>484</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6" t="s">
        <v>37</v>
      </c>
      <c r="D16" s="6" t="s">
        <v>485</v>
      </c>
      <c r="E16" s="10">
        <v>1</v>
      </c>
      <c r="F16" s="10">
        <v>1</v>
      </c>
      <c r="G16" s="6">
        <v>12.5</v>
      </c>
      <c r="H16" s="6">
        <v>12.5</v>
      </c>
      <c r="I16" s="6"/>
      <c r="J16" s="6"/>
      <c r="K16" s="6"/>
    </row>
    <row r="17" spans="1:11">
      <c r="A17" s="6"/>
      <c r="B17" s="6"/>
      <c r="C17" s="6" t="s">
        <v>40</v>
      </c>
      <c r="D17" s="6" t="s">
        <v>486</v>
      </c>
      <c r="E17" s="10">
        <v>0</v>
      </c>
      <c r="F17" s="10">
        <v>0</v>
      </c>
      <c r="G17" s="6">
        <v>12.5</v>
      </c>
      <c r="H17" s="6">
        <v>12.5</v>
      </c>
      <c r="I17" s="6"/>
      <c r="J17" s="6"/>
      <c r="K17" s="6"/>
    </row>
    <row r="18" ht="26" customHeight="1" spans="1:11">
      <c r="A18" s="6"/>
      <c r="B18" s="6"/>
      <c r="C18" s="6" t="s">
        <v>43</v>
      </c>
      <c r="D18" s="6" t="s">
        <v>126</v>
      </c>
      <c r="E18" s="6" t="s">
        <v>78</v>
      </c>
      <c r="F18" s="6" t="s">
        <v>79</v>
      </c>
      <c r="G18" s="6">
        <v>12.5</v>
      </c>
      <c r="H18" s="6">
        <v>12.5</v>
      </c>
      <c r="I18" s="6"/>
      <c r="J18" s="6"/>
      <c r="K18" s="6"/>
    </row>
    <row r="19" ht="22" customHeight="1" spans="1:11">
      <c r="A19" s="6"/>
      <c r="B19" s="6"/>
      <c r="C19" s="6" t="s">
        <v>45</v>
      </c>
      <c r="D19" s="6" t="s">
        <v>46</v>
      </c>
      <c r="E19" s="6" t="s">
        <v>487</v>
      </c>
      <c r="F19" s="6" t="s">
        <v>488</v>
      </c>
      <c r="G19" s="6">
        <v>12.5</v>
      </c>
      <c r="H19" s="6">
        <v>12.5</v>
      </c>
      <c r="I19" s="6" t="s">
        <v>489</v>
      </c>
      <c r="J19" s="6"/>
      <c r="K19" s="6"/>
    </row>
    <row r="20" spans="1:11">
      <c r="A20" s="6"/>
      <c r="B20" s="6" t="s">
        <v>50</v>
      </c>
      <c r="C20" s="6" t="s">
        <v>51</v>
      </c>
      <c r="D20" s="6"/>
      <c r="E20" s="6"/>
      <c r="F20" s="23"/>
      <c r="G20" s="6"/>
      <c r="H20" s="6"/>
      <c r="I20" s="6"/>
      <c r="J20" s="6"/>
      <c r="K20" s="6"/>
    </row>
    <row r="21" ht="26" customHeight="1" spans="1:11">
      <c r="A21" s="6"/>
      <c r="B21" s="6"/>
      <c r="C21" s="6" t="s">
        <v>52</v>
      </c>
      <c r="D21" s="6" t="s">
        <v>490</v>
      </c>
      <c r="E21" s="6" t="s">
        <v>54</v>
      </c>
      <c r="F21" s="6" t="s">
        <v>54</v>
      </c>
      <c r="G21" s="6">
        <v>15</v>
      </c>
      <c r="H21" s="6">
        <v>15</v>
      </c>
      <c r="I21" s="6"/>
      <c r="J21" s="6"/>
      <c r="K21" s="6"/>
    </row>
    <row r="22" spans="1:11">
      <c r="A22" s="6"/>
      <c r="B22" s="6"/>
      <c r="C22" s="6" t="s">
        <v>55</v>
      </c>
      <c r="D22" s="6"/>
      <c r="E22" s="6"/>
      <c r="F22" s="6"/>
      <c r="G22" s="6"/>
      <c r="H22" s="6"/>
      <c r="I22" s="6"/>
      <c r="J22" s="6"/>
      <c r="K22" s="6"/>
    </row>
    <row r="23" ht="19.5" spans="1:11">
      <c r="A23" s="6"/>
      <c r="B23" s="6"/>
      <c r="C23" s="6" t="s">
        <v>56</v>
      </c>
      <c r="D23" s="6" t="s">
        <v>491</v>
      </c>
      <c r="E23" s="6" t="s">
        <v>285</v>
      </c>
      <c r="F23" s="6" t="s">
        <v>285</v>
      </c>
      <c r="G23" s="6">
        <v>15</v>
      </c>
      <c r="H23" s="6">
        <v>15</v>
      </c>
      <c r="I23" s="6"/>
      <c r="J23" s="6"/>
      <c r="K23" s="6"/>
    </row>
    <row r="24" ht="29.25" spans="1:11">
      <c r="A24" s="6"/>
      <c r="B24" s="6" t="s">
        <v>57</v>
      </c>
      <c r="C24" s="6" t="s">
        <v>58</v>
      </c>
      <c r="D24" s="6" t="s">
        <v>492</v>
      </c>
      <c r="E24" s="6" t="s">
        <v>60</v>
      </c>
      <c r="F24" s="10">
        <v>1</v>
      </c>
      <c r="G24" s="6">
        <v>10</v>
      </c>
      <c r="H24" s="6">
        <v>10</v>
      </c>
      <c r="I24" s="6"/>
      <c r="J24" s="6"/>
      <c r="K24" s="6"/>
    </row>
    <row r="25" ht="25" customHeight="1" spans="1:11">
      <c r="A25" s="6" t="s">
        <v>61</v>
      </c>
      <c r="B25" s="6"/>
      <c r="C25" s="6"/>
      <c r="D25" s="6"/>
      <c r="E25" s="6"/>
      <c r="F25" s="6"/>
      <c r="G25" s="22">
        <f>SUM(G16:G24)+I8</f>
        <v>100</v>
      </c>
      <c r="H25" s="6">
        <f>SUM(H16:H24)+K8</f>
        <v>100</v>
      </c>
      <c r="I25" s="6"/>
      <c r="J25" s="6"/>
      <c r="K25" s="6"/>
    </row>
    <row r="26" ht="39" customHeight="1" spans="1:11">
      <c r="A26" s="6" t="s">
        <v>62</v>
      </c>
      <c r="B26" s="6" t="s">
        <v>493</v>
      </c>
      <c r="C26" s="6"/>
      <c r="D26" s="6"/>
      <c r="E26" s="6"/>
      <c r="F26" s="6"/>
      <c r="G26" s="6"/>
      <c r="H26" s="6"/>
      <c r="I26" s="6"/>
      <c r="J26" s="6"/>
      <c r="K26" s="6"/>
    </row>
    <row r="27" spans="1:11">
      <c r="A27" s="18" t="s">
        <v>64</v>
      </c>
      <c r="B27" s="18"/>
      <c r="C27" s="18"/>
      <c r="D27" s="18"/>
      <c r="E27" s="18"/>
      <c r="F27" s="18"/>
      <c r="G27" s="18"/>
      <c r="H27" s="18"/>
      <c r="I27" s="18"/>
      <c r="J27" s="18"/>
      <c r="K27" s="18"/>
    </row>
    <row r="28" ht="118" customHeight="1" spans="1:11">
      <c r="A28" s="19" t="s">
        <v>65</v>
      </c>
      <c r="B28" s="19"/>
      <c r="C28" s="19"/>
      <c r="D28" s="19"/>
      <c r="E28" s="19"/>
      <c r="F28" s="19"/>
      <c r="G28" s="19"/>
      <c r="H28" s="19"/>
      <c r="I28" s="19"/>
      <c r="J28" s="19"/>
      <c r="K28" s="19"/>
    </row>
  </sheetData>
  <mergeCells count="4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I25:K25"/>
    <mergeCell ref="B26:K26"/>
    <mergeCell ref="A27:K27"/>
    <mergeCell ref="A28:K28"/>
    <mergeCell ref="A13:A14"/>
    <mergeCell ref="A15:A24"/>
    <mergeCell ref="B16:B19"/>
    <mergeCell ref="B20:B23"/>
    <mergeCell ref="A7:C1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40" zoomScaleNormal="140" topLeftCell="A22" workbookViewId="0">
      <selection activeCell="E28" sqref="E28"/>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494</v>
      </c>
      <c r="E5" s="6"/>
      <c r="F5" s="6"/>
      <c r="G5" s="6"/>
      <c r="H5" s="6"/>
      <c r="I5" s="6"/>
      <c r="J5" s="6"/>
      <c r="K5" s="6"/>
    </row>
    <row r="6" spans="1:11">
      <c r="A6" s="6" t="s">
        <v>7</v>
      </c>
      <c r="B6" s="6"/>
      <c r="C6" s="6"/>
      <c r="D6" s="6" t="s">
        <v>8</v>
      </c>
      <c r="E6" s="6"/>
      <c r="F6" s="6" t="s">
        <v>9</v>
      </c>
      <c r="G6" s="6" t="s">
        <v>290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1.5</v>
      </c>
      <c r="F8" s="6">
        <v>0.9</v>
      </c>
      <c r="G8" s="6">
        <v>0.35</v>
      </c>
      <c r="H8" s="6"/>
      <c r="I8" s="6">
        <v>10</v>
      </c>
      <c r="J8" s="20">
        <f>G8/F8*100</f>
        <v>38.8888888888889</v>
      </c>
      <c r="K8" s="20">
        <f>J8*I8/100</f>
        <v>3.88888888888889</v>
      </c>
    </row>
    <row r="9" spans="1:11">
      <c r="A9" s="6"/>
      <c r="B9" s="6"/>
      <c r="C9" s="6"/>
      <c r="D9" s="6" t="s">
        <v>20</v>
      </c>
      <c r="E9" s="6">
        <v>1.5</v>
      </c>
      <c r="F9" s="6">
        <v>0.9</v>
      </c>
      <c r="G9" s="6">
        <v>0.35</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1.5</v>
      </c>
      <c r="F11" s="6">
        <v>0.9</v>
      </c>
      <c r="G11" s="6">
        <v>0.35</v>
      </c>
      <c r="H11" s="6"/>
      <c r="I11" s="6" t="s">
        <v>21</v>
      </c>
      <c r="J11" s="6" t="s">
        <v>21</v>
      </c>
      <c r="K11" s="6" t="s">
        <v>21</v>
      </c>
    </row>
    <row r="12" spans="1:11">
      <c r="A12" s="6"/>
      <c r="B12" s="6"/>
      <c r="C12" s="6"/>
      <c r="D12" s="6" t="s">
        <v>24</v>
      </c>
      <c r="E12" s="6"/>
      <c r="F12" s="6"/>
      <c r="G12" s="6"/>
      <c r="H12" s="6"/>
      <c r="I12" s="6" t="s">
        <v>21</v>
      </c>
      <c r="J12" s="6" t="s">
        <v>21</v>
      </c>
      <c r="K12" s="6" t="s">
        <v>21</v>
      </c>
    </row>
    <row r="13" ht="18" customHeight="1" spans="1:11">
      <c r="A13" s="6" t="s">
        <v>25</v>
      </c>
      <c r="B13" s="6" t="s">
        <v>26</v>
      </c>
      <c r="C13" s="6"/>
      <c r="D13" s="6"/>
      <c r="E13" s="6"/>
      <c r="F13" s="6" t="s">
        <v>27</v>
      </c>
      <c r="G13" s="6"/>
      <c r="H13" s="6"/>
      <c r="I13" s="6"/>
      <c r="J13" s="6"/>
      <c r="K13" s="6"/>
    </row>
    <row r="14" ht="48" customHeight="1" spans="1:11">
      <c r="A14" s="6"/>
      <c r="B14" s="6" t="s">
        <v>495</v>
      </c>
      <c r="C14" s="6"/>
      <c r="D14" s="6"/>
      <c r="E14" s="6"/>
      <c r="F14" s="6" t="s">
        <v>495</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8" t="s">
        <v>36</v>
      </c>
      <c r="C16" s="8" t="s">
        <v>37</v>
      </c>
      <c r="D16" s="6" t="s">
        <v>496</v>
      </c>
      <c r="E16" s="10" t="s">
        <v>497</v>
      </c>
      <c r="F16" s="10" t="s">
        <v>497</v>
      </c>
      <c r="G16" s="6">
        <v>6</v>
      </c>
      <c r="H16" s="6">
        <v>6</v>
      </c>
      <c r="I16" s="6"/>
      <c r="J16" s="6"/>
      <c r="K16" s="6"/>
    </row>
    <row r="17" spans="1:11">
      <c r="A17" s="6"/>
      <c r="B17" s="9"/>
      <c r="C17" s="9"/>
      <c r="D17" s="6" t="s">
        <v>498</v>
      </c>
      <c r="E17" s="10" t="s">
        <v>475</v>
      </c>
      <c r="F17" s="11">
        <v>10</v>
      </c>
      <c r="G17" s="6">
        <v>6</v>
      </c>
      <c r="H17" s="6">
        <v>6</v>
      </c>
      <c r="I17" s="15"/>
      <c r="J17" s="16"/>
      <c r="K17" s="17"/>
    </row>
    <row r="18" ht="23" customHeight="1" spans="1:11">
      <c r="A18" s="6"/>
      <c r="B18" s="9"/>
      <c r="C18" s="12"/>
      <c r="D18" s="6" t="s">
        <v>499</v>
      </c>
      <c r="E18" s="10" t="s">
        <v>500</v>
      </c>
      <c r="F18" s="10" t="s">
        <v>500</v>
      </c>
      <c r="G18" s="6">
        <v>6</v>
      </c>
      <c r="H18" s="6">
        <v>6</v>
      </c>
      <c r="I18" s="15"/>
      <c r="J18" s="16"/>
      <c r="K18" s="17"/>
    </row>
    <row r="19" spans="1:11">
      <c r="A19" s="6"/>
      <c r="B19" s="9"/>
      <c r="C19" s="8" t="s">
        <v>40</v>
      </c>
      <c r="D19" s="6" t="s">
        <v>501</v>
      </c>
      <c r="E19" s="10">
        <v>1</v>
      </c>
      <c r="F19" s="10">
        <v>1</v>
      </c>
      <c r="G19" s="6">
        <v>6</v>
      </c>
      <c r="H19" s="6">
        <v>6</v>
      </c>
      <c r="I19" s="6"/>
      <c r="J19" s="6"/>
      <c r="K19" s="6"/>
    </row>
    <row r="20" ht="26" customHeight="1" spans="1:11">
      <c r="A20" s="6"/>
      <c r="B20" s="9"/>
      <c r="C20" s="12"/>
      <c r="D20" s="6" t="s">
        <v>502</v>
      </c>
      <c r="E20" s="10">
        <v>1</v>
      </c>
      <c r="F20" s="10">
        <v>1</v>
      </c>
      <c r="G20" s="6">
        <v>6</v>
      </c>
      <c r="H20" s="6">
        <v>6</v>
      </c>
      <c r="I20" s="15"/>
      <c r="J20" s="16"/>
      <c r="K20" s="17"/>
    </row>
    <row r="21" ht="26" customHeight="1" spans="1:11">
      <c r="A21" s="6"/>
      <c r="B21" s="9"/>
      <c r="C21" s="6" t="s">
        <v>43</v>
      </c>
      <c r="D21" s="6" t="s">
        <v>126</v>
      </c>
      <c r="E21" s="6" t="s">
        <v>113</v>
      </c>
      <c r="F21" s="10" t="s">
        <v>79</v>
      </c>
      <c r="G21" s="6">
        <v>6</v>
      </c>
      <c r="H21" s="6">
        <v>6</v>
      </c>
      <c r="I21" s="6"/>
      <c r="J21" s="6"/>
      <c r="K21" s="6"/>
    </row>
    <row r="22" ht="22" customHeight="1" spans="1:11">
      <c r="A22" s="6"/>
      <c r="B22" s="9"/>
      <c r="C22" s="8" t="s">
        <v>45</v>
      </c>
      <c r="D22" s="6" t="s">
        <v>46</v>
      </c>
      <c r="E22" s="6" t="s">
        <v>236</v>
      </c>
      <c r="F22" s="11" t="s">
        <v>503</v>
      </c>
      <c r="G22" s="6">
        <v>7</v>
      </c>
      <c r="H22" s="6">
        <v>7</v>
      </c>
      <c r="I22" s="6"/>
      <c r="J22" s="6"/>
      <c r="K22" s="6"/>
    </row>
    <row r="23" ht="19.5" spans="1:11">
      <c r="A23" s="6"/>
      <c r="B23" s="12"/>
      <c r="C23" s="12"/>
      <c r="D23" s="6" t="s">
        <v>504</v>
      </c>
      <c r="E23" s="6" t="s">
        <v>505</v>
      </c>
      <c r="F23" s="21" t="s">
        <v>506</v>
      </c>
      <c r="G23" s="6">
        <v>7</v>
      </c>
      <c r="H23" s="6">
        <v>7</v>
      </c>
      <c r="I23" s="15"/>
      <c r="J23" s="16"/>
      <c r="K23" s="17"/>
    </row>
    <row r="24" spans="1:11">
      <c r="A24" s="6"/>
      <c r="B24" s="6" t="s">
        <v>50</v>
      </c>
      <c r="C24" s="6" t="s">
        <v>51</v>
      </c>
      <c r="D24" s="6"/>
      <c r="E24" s="6"/>
      <c r="F24" s="13"/>
      <c r="G24" s="6"/>
      <c r="H24" s="6"/>
      <c r="I24" s="6"/>
      <c r="J24" s="6"/>
      <c r="K24" s="6"/>
    </row>
    <row r="25" ht="26" customHeight="1" spans="1:11">
      <c r="A25" s="6"/>
      <c r="B25" s="6"/>
      <c r="C25" s="6" t="s">
        <v>52</v>
      </c>
      <c r="D25" s="6" t="s">
        <v>507</v>
      </c>
      <c r="E25" s="6" t="s">
        <v>54</v>
      </c>
      <c r="F25" s="6" t="s">
        <v>54</v>
      </c>
      <c r="G25" s="6">
        <v>15</v>
      </c>
      <c r="H25" s="6">
        <v>15</v>
      </c>
      <c r="I25" s="6"/>
      <c r="J25" s="6"/>
      <c r="K25" s="6"/>
    </row>
    <row r="26" spans="1:11">
      <c r="A26" s="6"/>
      <c r="B26" s="6"/>
      <c r="C26" s="6" t="s">
        <v>55</v>
      </c>
      <c r="D26" s="6"/>
      <c r="E26" s="6"/>
      <c r="F26" s="6"/>
      <c r="G26" s="6"/>
      <c r="H26" s="6"/>
      <c r="I26" s="6"/>
      <c r="J26" s="6"/>
      <c r="K26" s="6"/>
    </row>
    <row r="27" ht="19.5" spans="1:11">
      <c r="A27" s="6"/>
      <c r="B27" s="6"/>
      <c r="C27" s="6" t="s">
        <v>56</v>
      </c>
      <c r="D27" s="6" t="s">
        <v>508</v>
      </c>
      <c r="E27" s="6" t="s">
        <v>285</v>
      </c>
      <c r="F27" s="6" t="s">
        <v>509</v>
      </c>
      <c r="G27" s="6">
        <v>15</v>
      </c>
      <c r="H27" s="6">
        <v>15</v>
      </c>
      <c r="I27" s="6"/>
      <c r="J27" s="6"/>
      <c r="K27" s="6"/>
    </row>
    <row r="28" ht="29.25" spans="1:11">
      <c r="A28" s="6"/>
      <c r="B28" s="6" t="s">
        <v>57</v>
      </c>
      <c r="C28" s="6" t="s">
        <v>58</v>
      </c>
      <c r="D28" s="6" t="s">
        <v>510</v>
      </c>
      <c r="E28" s="6" t="s">
        <v>150</v>
      </c>
      <c r="F28" s="10" t="s">
        <v>150</v>
      </c>
      <c r="G28" s="6">
        <v>10</v>
      </c>
      <c r="H28" s="6">
        <v>10</v>
      </c>
      <c r="I28" s="6"/>
      <c r="J28" s="6"/>
      <c r="K28" s="6"/>
    </row>
    <row r="29" ht="25" customHeight="1" spans="1:11">
      <c r="A29" s="6" t="s">
        <v>61</v>
      </c>
      <c r="B29" s="6"/>
      <c r="C29" s="6"/>
      <c r="D29" s="6"/>
      <c r="E29" s="6"/>
      <c r="F29" s="6"/>
      <c r="G29" s="22">
        <f>SUM(G16:G28)+I8</f>
        <v>100</v>
      </c>
      <c r="H29" s="20">
        <f>SUM(H16:H28)+K8</f>
        <v>93.8888888888889</v>
      </c>
      <c r="I29" s="6"/>
      <c r="J29" s="6"/>
      <c r="K29" s="6"/>
    </row>
    <row r="30" ht="39" customHeight="1" spans="1:11">
      <c r="A30" s="6" t="s">
        <v>62</v>
      </c>
      <c r="B30" s="6" t="s">
        <v>511</v>
      </c>
      <c r="C30" s="6"/>
      <c r="D30" s="6"/>
      <c r="E30" s="6"/>
      <c r="F30" s="6"/>
      <c r="G30" s="6"/>
      <c r="H30" s="6"/>
      <c r="I30" s="6"/>
      <c r="J30" s="6"/>
      <c r="K30" s="6"/>
    </row>
    <row r="31" spans="1:11">
      <c r="A31" s="18" t="s">
        <v>64</v>
      </c>
      <c r="B31" s="18"/>
      <c r="C31" s="18"/>
      <c r="D31" s="18"/>
      <c r="E31" s="18"/>
      <c r="F31" s="18"/>
      <c r="G31" s="18"/>
      <c r="H31" s="18"/>
      <c r="I31" s="18"/>
      <c r="J31" s="18"/>
      <c r="K31" s="18"/>
    </row>
    <row r="32" ht="118" customHeight="1" spans="1:11">
      <c r="A32" s="19" t="s">
        <v>65</v>
      </c>
      <c r="B32" s="19"/>
      <c r="C32" s="19"/>
      <c r="D32" s="19"/>
      <c r="E32" s="19"/>
      <c r="F32" s="19"/>
      <c r="G32" s="19"/>
      <c r="H32" s="19"/>
      <c r="I32" s="19"/>
      <c r="J32" s="19"/>
      <c r="K32" s="19"/>
    </row>
  </sheetData>
  <mergeCells count="47">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I29:K29"/>
    <mergeCell ref="B30:K30"/>
    <mergeCell ref="A31:K31"/>
    <mergeCell ref="A32:K32"/>
    <mergeCell ref="A13:A14"/>
    <mergeCell ref="A15:A28"/>
    <mergeCell ref="B16:B23"/>
    <mergeCell ref="B24:B27"/>
    <mergeCell ref="C16:C18"/>
    <mergeCell ref="C19:C20"/>
    <mergeCell ref="C22:C23"/>
    <mergeCell ref="A7:C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zoomScale="140" zoomScaleNormal="140" topLeftCell="A17" workbookViewId="0">
      <selection activeCell="P29" sqref="P29"/>
    </sheetView>
  </sheetViews>
  <sheetFormatPr defaultColWidth="9.14285714285714" defaultRowHeight="12.75"/>
  <cols>
    <col min="4" max="4" width="12.2380952380952"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512</v>
      </c>
      <c r="E5" s="6"/>
      <c r="F5" s="6"/>
      <c r="G5" s="6"/>
      <c r="H5" s="6"/>
      <c r="I5" s="6"/>
      <c r="J5" s="6"/>
      <c r="K5" s="6"/>
    </row>
    <row r="6" spans="1:11">
      <c r="A6" s="6" t="s">
        <v>7</v>
      </c>
      <c r="B6" s="6"/>
      <c r="C6" s="6"/>
      <c r="D6" s="6" t="s">
        <v>8</v>
      </c>
      <c r="E6" s="6"/>
      <c r="F6" s="6" t="s">
        <v>9</v>
      </c>
      <c r="G6" s="6" t="s">
        <v>513</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91.8</v>
      </c>
      <c r="F8" s="6">
        <v>91.8</v>
      </c>
      <c r="G8" s="6">
        <v>91.8</v>
      </c>
      <c r="H8" s="6"/>
      <c r="I8" s="6">
        <v>10</v>
      </c>
      <c r="J8" s="20">
        <f>G8/F8*100</f>
        <v>100</v>
      </c>
      <c r="K8" s="20">
        <f>J8*I8/100</f>
        <v>10</v>
      </c>
    </row>
    <row r="9" spans="1:11">
      <c r="A9" s="6"/>
      <c r="B9" s="6"/>
      <c r="C9" s="6"/>
      <c r="D9" s="6" t="s">
        <v>20</v>
      </c>
      <c r="E9" s="6">
        <v>91.8</v>
      </c>
      <c r="F9" s="6">
        <v>91.8</v>
      </c>
      <c r="G9" s="6">
        <v>91.8</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91.8</v>
      </c>
      <c r="F11" s="6">
        <v>91.8</v>
      </c>
      <c r="G11" s="6">
        <v>91.8</v>
      </c>
      <c r="H11" s="6"/>
      <c r="I11" s="6" t="s">
        <v>21</v>
      </c>
      <c r="J11" s="6" t="s">
        <v>21</v>
      </c>
      <c r="K11" s="6" t="s">
        <v>21</v>
      </c>
    </row>
    <row r="12" spans="1:11">
      <c r="A12" s="6"/>
      <c r="B12" s="6"/>
      <c r="C12" s="6"/>
      <c r="D12" s="6" t="s">
        <v>24</v>
      </c>
      <c r="E12" s="6"/>
      <c r="F12" s="6"/>
      <c r="G12" s="6"/>
      <c r="H12" s="6"/>
      <c r="I12" s="6" t="s">
        <v>21</v>
      </c>
      <c r="J12" s="6" t="s">
        <v>21</v>
      </c>
      <c r="K12" s="6" t="s">
        <v>21</v>
      </c>
    </row>
    <row r="13" ht="18" customHeight="1" spans="1:11">
      <c r="A13" s="6" t="s">
        <v>25</v>
      </c>
      <c r="B13" s="6" t="s">
        <v>26</v>
      </c>
      <c r="C13" s="6"/>
      <c r="D13" s="6"/>
      <c r="E13" s="6"/>
      <c r="F13" s="6" t="s">
        <v>27</v>
      </c>
      <c r="G13" s="6"/>
      <c r="H13" s="6"/>
      <c r="I13" s="6"/>
      <c r="J13" s="6"/>
      <c r="K13" s="6"/>
    </row>
    <row r="14" ht="48" customHeight="1" spans="1:11">
      <c r="A14" s="6"/>
      <c r="B14" s="6" t="s">
        <v>514</v>
      </c>
      <c r="C14" s="6"/>
      <c r="D14" s="6"/>
      <c r="E14" s="6"/>
      <c r="F14" s="6" t="s">
        <v>514</v>
      </c>
      <c r="G14" s="6"/>
      <c r="H14" s="6"/>
      <c r="I14" s="6"/>
      <c r="J14" s="6"/>
      <c r="K14" s="6"/>
    </row>
    <row r="15" ht="19.5" spans="1:11">
      <c r="A15" s="8" t="s">
        <v>29</v>
      </c>
      <c r="B15" s="6" t="s">
        <v>30</v>
      </c>
      <c r="C15" s="6" t="s">
        <v>31</v>
      </c>
      <c r="D15" s="6" t="s">
        <v>32</v>
      </c>
      <c r="E15" s="6" t="s">
        <v>33</v>
      </c>
      <c r="F15" s="6" t="s">
        <v>34</v>
      </c>
      <c r="G15" s="6" t="s">
        <v>16</v>
      </c>
      <c r="H15" s="6" t="s">
        <v>18</v>
      </c>
      <c r="I15" s="6" t="s">
        <v>35</v>
      </c>
      <c r="J15" s="6"/>
      <c r="K15" s="6"/>
    </row>
    <row r="16" ht="19.5" spans="1:11">
      <c r="A16" s="9"/>
      <c r="B16" s="8" t="s">
        <v>36</v>
      </c>
      <c r="C16" s="8" t="s">
        <v>37</v>
      </c>
      <c r="D16" s="6" t="s">
        <v>384</v>
      </c>
      <c r="E16" s="10" t="s">
        <v>515</v>
      </c>
      <c r="F16" s="10" t="s">
        <v>386</v>
      </c>
      <c r="G16" s="6">
        <v>8</v>
      </c>
      <c r="H16" s="6">
        <v>8</v>
      </c>
      <c r="I16" s="6"/>
      <c r="J16" s="6"/>
      <c r="K16" s="6"/>
    </row>
    <row r="17" spans="1:11">
      <c r="A17" s="9"/>
      <c r="B17" s="9"/>
      <c r="C17" s="9"/>
      <c r="D17" s="6" t="s">
        <v>387</v>
      </c>
      <c r="E17" s="10" t="s">
        <v>516</v>
      </c>
      <c r="F17" s="11" t="s">
        <v>389</v>
      </c>
      <c r="G17" s="6">
        <v>8</v>
      </c>
      <c r="H17" s="6">
        <v>8</v>
      </c>
      <c r="I17" s="15"/>
      <c r="J17" s="16"/>
      <c r="K17" s="17"/>
    </row>
    <row r="18" ht="23" customHeight="1" spans="1:11">
      <c r="A18" s="9"/>
      <c r="B18" s="9"/>
      <c r="C18" s="12"/>
      <c r="D18" s="6" t="s">
        <v>517</v>
      </c>
      <c r="E18" s="10" t="s">
        <v>137</v>
      </c>
      <c r="F18" s="10">
        <v>1</v>
      </c>
      <c r="G18" s="6">
        <v>8</v>
      </c>
      <c r="H18" s="6">
        <v>8</v>
      </c>
      <c r="I18" s="15"/>
      <c r="J18" s="16"/>
      <c r="K18" s="17"/>
    </row>
    <row r="19" spans="1:11">
      <c r="A19" s="9"/>
      <c r="B19" s="9"/>
      <c r="C19" s="8" t="s">
        <v>40</v>
      </c>
      <c r="D19" s="6" t="s">
        <v>518</v>
      </c>
      <c r="E19" s="10">
        <v>1</v>
      </c>
      <c r="F19" s="10" t="s">
        <v>79</v>
      </c>
      <c r="G19" s="6">
        <v>8</v>
      </c>
      <c r="H19" s="6">
        <v>8</v>
      </c>
      <c r="I19" s="6"/>
      <c r="J19" s="6"/>
      <c r="K19" s="6"/>
    </row>
    <row r="20" ht="26" customHeight="1" spans="1:11">
      <c r="A20" s="9"/>
      <c r="B20" s="9"/>
      <c r="C20" s="8" t="s">
        <v>43</v>
      </c>
      <c r="D20" s="6" t="s">
        <v>519</v>
      </c>
      <c r="E20" s="10" t="s">
        <v>520</v>
      </c>
      <c r="F20" s="10" t="s">
        <v>521</v>
      </c>
      <c r="G20" s="6">
        <v>8</v>
      </c>
      <c r="H20" s="6">
        <v>8</v>
      </c>
      <c r="I20" s="15"/>
      <c r="J20" s="16"/>
      <c r="K20" s="17"/>
    </row>
    <row r="21" ht="26" customHeight="1" spans="1:11">
      <c r="A21" s="9"/>
      <c r="B21" s="9"/>
      <c r="C21" s="8" t="s">
        <v>45</v>
      </c>
      <c r="D21" s="6" t="s">
        <v>522</v>
      </c>
      <c r="E21" s="6" t="s">
        <v>523</v>
      </c>
      <c r="F21" s="6" t="s">
        <v>523</v>
      </c>
      <c r="G21" s="6">
        <v>10</v>
      </c>
      <c r="H21" s="6">
        <v>10</v>
      </c>
      <c r="I21" s="15"/>
      <c r="J21" s="16"/>
      <c r="K21" s="17"/>
    </row>
    <row r="22" ht="26" customHeight="1" spans="1:11">
      <c r="A22" s="9"/>
      <c r="B22" s="6" t="s">
        <v>524</v>
      </c>
      <c r="C22" s="6" t="s">
        <v>51</v>
      </c>
      <c r="D22" s="6"/>
      <c r="E22" s="6"/>
      <c r="F22" s="10"/>
      <c r="G22" s="6"/>
      <c r="H22" s="6"/>
      <c r="I22" s="6"/>
      <c r="J22" s="6"/>
      <c r="K22" s="6"/>
    </row>
    <row r="23" ht="22" customHeight="1" spans="1:11">
      <c r="A23" s="9"/>
      <c r="B23" s="6"/>
      <c r="C23" s="8" t="s">
        <v>52</v>
      </c>
      <c r="D23" s="6" t="s">
        <v>525</v>
      </c>
      <c r="E23" s="6" t="s">
        <v>54</v>
      </c>
      <c r="F23" s="11" t="s">
        <v>54</v>
      </c>
      <c r="G23" s="6">
        <v>30</v>
      </c>
      <c r="H23" s="6">
        <v>30</v>
      </c>
      <c r="I23" s="6"/>
      <c r="J23" s="6"/>
      <c r="K23" s="6"/>
    </row>
    <row r="24" spans="1:11">
      <c r="A24" s="9"/>
      <c r="B24" s="6"/>
      <c r="C24" s="8" t="s">
        <v>55</v>
      </c>
      <c r="D24" s="6"/>
      <c r="E24" s="6"/>
      <c r="F24" s="13"/>
      <c r="G24" s="6"/>
      <c r="H24" s="6"/>
      <c r="I24" s="15"/>
      <c r="J24" s="16"/>
      <c r="K24" s="17"/>
    </row>
    <row r="25" spans="1:11">
      <c r="A25" s="9"/>
      <c r="B25" s="6"/>
      <c r="C25" s="6" t="s">
        <v>56</v>
      </c>
      <c r="D25" s="6"/>
      <c r="E25" s="6"/>
      <c r="F25" s="13"/>
      <c r="G25" s="6"/>
      <c r="H25" s="6"/>
      <c r="I25" s="6"/>
      <c r="J25" s="6"/>
      <c r="K25" s="6"/>
    </row>
    <row r="26" ht="26" customHeight="1" spans="1:11">
      <c r="A26" s="12"/>
      <c r="B26" s="14" t="s">
        <v>526</v>
      </c>
      <c r="C26" s="6" t="s">
        <v>58</v>
      </c>
      <c r="D26" s="6" t="s">
        <v>527</v>
      </c>
      <c r="E26" s="6" t="s">
        <v>60</v>
      </c>
      <c r="F26" s="6" t="s">
        <v>528</v>
      </c>
      <c r="G26" s="6">
        <v>10</v>
      </c>
      <c r="H26" s="6">
        <v>10</v>
      </c>
      <c r="I26" s="6"/>
      <c r="J26" s="6"/>
      <c r="K26" s="6"/>
    </row>
    <row r="27" ht="14" customHeight="1" spans="1:11">
      <c r="A27" s="15" t="s">
        <v>364</v>
      </c>
      <c r="B27" s="16"/>
      <c r="C27" s="16"/>
      <c r="D27" s="16"/>
      <c r="E27" s="16"/>
      <c r="F27" s="17"/>
      <c r="G27" s="6">
        <f>SUM(G16:G26)+I8</f>
        <v>100</v>
      </c>
      <c r="H27" s="6">
        <f>SUM(H16:H26)+K8</f>
        <v>100</v>
      </c>
      <c r="I27" s="6"/>
      <c r="J27" s="6"/>
      <c r="K27" s="6"/>
    </row>
    <row r="28" ht="39" customHeight="1" spans="1:11">
      <c r="A28" s="6" t="s">
        <v>62</v>
      </c>
      <c r="B28" s="6" t="s">
        <v>529</v>
      </c>
      <c r="C28" s="6"/>
      <c r="D28" s="6"/>
      <c r="E28" s="6"/>
      <c r="F28" s="6"/>
      <c r="G28" s="6"/>
      <c r="H28" s="6"/>
      <c r="I28" s="6"/>
      <c r="J28" s="6"/>
      <c r="K28" s="6"/>
    </row>
    <row r="29" spans="1:11">
      <c r="A29" s="18" t="s">
        <v>64</v>
      </c>
      <c r="B29" s="18"/>
      <c r="C29" s="18"/>
      <c r="D29" s="18"/>
      <c r="E29" s="18"/>
      <c r="F29" s="18"/>
      <c r="G29" s="18"/>
      <c r="H29" s="18"/>
      <c r="I29" s="18"/>
      <c r="J29" s="18"/>
      <c r="K29" s="18"/>
    </row>
    <row r="30" ht="118" customHeight="1" spans="1:11">
      <c r="A30" s="19" t="s">
        <v>65</v>
      </c>
      <c r="B30" s="19"/>
      <c r="C30" s="19"/>
      <c r="D30" s="19"/>
      <c r="E30" s="19"/>
      <c r="F30" s="19"/>
      <c r="G30" s="19"/>
      <c r="H30" s="19"/>
      <c r="I30" s="19"/>
      <c r="J30" s="19"/>
      <c r="K30" s="19"/>
    </row>
  </sheetData>
  <mergeCells count="4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K29"/>
    <mergeCell ref="A30:K30"/>
    <mergeCell ref="A13:A14"/>
    <mergeCell ref="A15:A26"/>
    <mergeCell ref="B16:B21"/>
    <mergeCell ref="B22:B25"/>
    <mergeCell ref="C16:C18"/>
    <mergeCell ref="A7:C1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zoomScale="140" zoomScaleNormal="140" topLeftCell="A17" workbookViewId="0">
      <selection activeCell="D30" sqref="D30"/>
    </sheetView>
  </sheetViews>
  <sheetFormatPr defaultColWidth="9.14285714285714" defaultRowHeight="12.75"/>
  <cols>
    <col min="4" max="4" width="15.5047619047619"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90</v>
      </c>
      <c r="E5" s="6"/>
      <c r="F5" s="6"/>
      <c r="G5" s="6"/>
      <c r="H5" s="6"/>
      <c r="I5" s="6"/>
      <c r="J5" s="6"/>
      <c r="K5" s="6"/>
    </row>
    <row r="6" spans="1:11">
      <c r="A6" s="6" t="s">
        <v>7</v>
      </c>
      <c r="B6" s="6"/>
      <c r="C6" s="6"/>
      <c r="D6" s="6" t="s">
        <v>91</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v>
      </c>
      <c r="F8" s="6">
        <v>2</v>
      </c>
      <c r="G8" s="6">
        <v>0.86</v>
      </c>
      <c r="H8" s="6"/>
      <c r="I8" s="6">
        <v>10</v>
      </c>
      <c r="J8" s="6">
        <f>G8/F8*100</f>
        <v>43</v>
      </c>
      <c r="K8" s="6">
        <f>I8*J8/100</f>
        <v>4.3</v>
      </c>
    </row>
    <row r="9" spans="1:11">
      <c r="A9" s="6"/>
      <c r="B9" s="6"/>
      <c r="C9" s="6"/>
      <c r="D9" s="6" t="s">
        <v>20</v>
      </c>
      <c r="E9" s="6">
        <v>2</v>
      </c>
      <c r="F9" s="6">
        <v>2</v>
      </c>
      <c r="G9" s="6">
        <v>0.86</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2</v>
      </c>
      <c r="F11" s="6">
        <v>2</v>
      </c>
      <c r="G11" s="6">
        <v>0.86</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56" customHeight="1" spans="1:11">
      <c r="A14" s="6"/>
      <c r="B14" s="6" t="s">
        <v>92</v>
      </c>
      <c r="C14" s="6"/>
      <c r="D14" s="6"/>
      <c r="E14" s="6"/>
      <c r="F14" s="6" t="s">
        <v>92</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34" t="s">
        <v>93</v>
      </c>
      <c r="E16" s="6" t="s">
        <v>94</v>
      </c>
      <c r="F16" s="6" t="s">
        <v>95</v>
      </c>
      <c r="G16" s="6">
        <v>5</v>
      </c>
      <c r="H16" s="6">
        <v>5</v>
      </c>
      <c r="I16" s="6"/>
      <c r="J16" s="6"/>
      <c r="K16" s="6"/>
    </row>
    <row r="17" spans="1:11">
      <c r="A17" s="6"/>
      <c r="B17" s="6"/>
      <c r="C17" s="9"/>
      <c r="D17" s="34" t="s">
        <v>96</v>
      </c>
      <c r="E17" s="6" t="s">
        <v>97</v>
      </c>
      <c r="F17" s="6" t="s">
        <v>98</v>
      </c>
      <c r="G17" s="6">
        <v>5</v>
      </c>
      <c r="H17" s="6">
        <v>5</v>
      </c>
      <c r="I17" s="6"/>
      <c r="J17" s="6"/>
      <c r="K17" s="6"/>
    </row>
    <row r="18" ht="21" spans="1:11">
      <c r="A18" s="6"/>
      <c r="B18" s="6"/>
      <c r="C18" s="9"/>
      <c r="D18" s="35" t="s">
        <v>99</v>
      </c>
      <c r="E18" s="6" t="s">
        <v>100</v>
      </c>
      <c r="F18" s="6" t="s">
        <v>101</v>
      </c>
      <c r="G18" s="6">
        <v>5</v>
      </c>
      <c r="H18" s="6">
        <v>5</v>
      </c>
      <c r="I18" s="6"/>
      <c r="J18" s="6"/>
      <c r="K18" s="6"/>
    </row>
    <row r="19" spans="1:11">
      <c r="A19" s="6"/>
      <c r="B19" s="6"/>
      <c r="C19" s="9"/>
      <c r="D19" s="34" t="s">
        <v>102</v>
      </c>
      <c r="E19" s="6" t="s">
        <v>103</v>
      </c>
      <c r="F19" s="6" t="s">
        <v>104</v>
      </c>
      <c r="G19" s="6">
        <v>5</v>
      </c>
      <c r="H19" s="6">
        <v>5</v>
      </c>
      <c r="I19" s="6"/>
      <c r="J19" s="6"/>
      <c r="K19" s="6"/>
    </row>
    <row r="20" spans="1:11">
      <c r="A20" s="6"/>
      <c r="B20" s="6"/>
      <c r="C20" s="9"/>
      <c r="D20" s="35" t="s">
        <v>105</v>
      </c>
      <c r="E20" s="6" t="s">
        <v>106</v>
      </c>
      <c r="F20" s="6" t="s">
        <v>107</v>
      </c>
      <c r="G20" s="6">
        <v>5</v>
      </c>
      <c r="H20" s="6">
        <v>5</v>
      </c>
      <c r="I20" s="6"/>
      <c r="J20" s="6"/>
      <c r="K20" s="6"/>
    </row>
    <row r="21" spans="1:11">
      <c r="A21" s="6"/>
      <c r="B21" s="6"/>
      <c r="C21" s="8" t="s">
        <v>40</v>
      </c>
      <c r="D21" s="6" t="s">
        <v>108</v>
      </c>
      <c r="E21" s="10">
        <v>1</v>
      </c>
      <c r="F21" s="10">
        <v>1</v>
      </c>
      <c r="G21" s="6">
        <v>5</v>
      </c>
      <c r="H21" s="6">
        <v>5</v>
      </c>
      <c r="I21" s="6"/>
      <c r="J21" s="6"/>
      <c r="K21" s="6"/>
    </row>
    <row r="22" ht="19.5" spans="1:11">
      <c r="A22" s="6"/>
      <c r="B22" s="6"/>
      <c r="C22" s="9"/>
      <c r="D22" s="6" t="s">
        <v>109</v>
      </c>
      <c r="E22" s="10" t="s">
        <v>110</v>
      </c>
      <c r="F22" s="10" t="s">
        <v>110</v>
      </c>
      <c r="G22" s="6">
        <v>5</v>
      </c>
      <c r="H22" s="6">
        <v>5</v>
      </c>
      <c r="I22" s="6"/>
      <c r="J22" s="6"/>
      <c r="K22" s="6"/>
    </row>
    <row r="23" spans="1:11">
      <c r="A23" s="6"/>
      <c r="B23" s="6"/>
      <c r="C23" s="12"/>
      <c r="D23" s="6" t="s">
        <v>111</v>
      </c>
      <c r="E23" s="10">
        <v>1</v>
      </c>
      <c r="F23" s="10">
        <v>1</v>
      </c>
      <c r="G23" s="6">
        <v>5</v>
      </c>
      <c r="H23" s="6">
        <v>5</v>
      </c>
      <c r="I23" s="6"/>
      <c r="J23" s="6"/>
      <c r="K23" s="6"/>
    </row>
    <row r="24" ht="19.5" spans="1:11">
      <c r="A24" s="6"/>
      <c r="B24" s="6"/>
      <c r="C24" s="6" t="s">
        <v>43</v>
      </c>
      <c r="D24" s="6" t="s">
        <v>112</v>
      </c>
      <c r="E24" s="6" t="s">
        <v>113</v>
      </c>
      <c r="F24" s="6" t="s">
        <v>79</v>
      </c>
      <c r="G24" s="6">
        <v>5</v>
      </c>
      <c r="H24" s="6">
        <v>5</v>
      </c>
      <c r="I24" s="6"/>
      <c r="J24" s="6"/>
      <c r="K24" s="6"/>
    </row>
    <row r="25" spans="1:11">
      <c r="A25" s="6"/>
      <c r="B25" s="6"/>
      <c r="C25" s="6" t="s">
        <v>45</v>
      </c>
      <c r="D25" s="6" t="s">
        <v>46</v>
      </c>
      <c r="E25" s="6" t="s">
        <v>114</v>
      </c>
      <c r="F25" s="6" t="s">
        <v>115</v>
      </c>
      <c r="G25" s="6">
        <v>5</v>
      </c>
      <c r="H25" s="6">
        <v>5</v>
      </c>
      <c r="I25" s="6"/>
      <c r="J25" s="6"/>
      <c r="K25" s="6"/>
    </row>
    <row r="26" spans="1:11">
      <c r="A26" s="6"/>
      <c r="B26" s="6" t="s">
        <v>50</v>
      </c>
      <c r="C26" s="6" t="s">
        <v>51</v>
      </c>
      <c r="D26" s="6"/>
      <c r="E26" s="6"/>
      <c r="F26" s="6"/>
      <c r="G26" s="6"/>
      <c r="H26" s="6"/>
      <c r="I26" s="6"/>
      <c r="J26" s="6"/>
      <c r="K26" s="6"/>
    </row>
    <row r="27" spans="1:11">
      <c r="A27" s="6"/>
      <c r="B27" s="6"/>
      <c r="C27" s="6" t="s">
        <v>52</v>
      </c>
      <c r="D27" s="6" t="s">
        <v>116</v>
      </c>
      <c r="E27" s="6" t="s">
        <v>54</v>
      </c>
      <c r="F27" s="6" t="s">
        <v>54</v>
      </c>
      <c r="G27" s="6">
        <v>15</v>
      </c>
      <c r="H27" s="6">
        <v>15</v>
      </c>
      <c r="I27" s="6"/>
      <c r="J27" s="6"/>
      <c r="K27" s="6"/>
    </row>
    <row r="28" ht="24" customHeight="1" spans="1:11">
      <c r="A28" s="6"/>
      <c r="B28" s="6"/>
      <c r="C28" s="6" t="s">
        <v>55</v>
      </c>
      <c r="D28" s="6"/>
      <c r="E28" s="6"/>
      <c r="F28" s="6"/>
      <c r="G28" s="6"/>
      <c r="H28" s="6"/>
      <c r="I28" s="6"/>
      <c r="J28" s="6"/>
      <c r="K28" s="6"/>
    </row>
    <row r="29" ht="19.5" spans="1:11">
      <c r="A29" s="6"/>
      <c r="B29" s="6"/>
      <c r="C29" s="6" t="s">
        <v>56</v>
      </c>
      <c r="D29" s="6" t="s">
        <v>117</v>
      </c>
      <c r="E29" s="6" t="s">
        <v>87</v>
      </c>
      <c r="F29" s="6" t="s">
        <v>87</v>
      </c>
      <c r="G29" s="6">
        <v>15</v>
      </c>
      <c r="H29" s="6">
        <v>15</v>
      </c>
      <c r="I29" s="6"/>
      <c r="J29" s="6"/>
      <c r="K29" s="6"/>
    </row>
    <row r="30" ht="29.25" spans="1:11">
      <c r="A30" s="6"/>
      <c r="B30" s="6" t="s">
        <v>57</v>
      </c>
      <c r="C30" s="6" t="s">
        <v>58</v>
      </c>
      <c r="D30" s="6" t="s">
        <v>118</v>
      </c>
      <c r="E30" s="6" t="s">
        <v>60</v>
      </c>
      <c r="F30" s="10">
        <v>1</v>
      </c>
      <c r="G30" s="6">
        <v>10</v>
      </c>
      <c r="H30" s="6">
        <v>10</v>
      </c>
      <c r="I30" s="6"/>
      <c r="J30" s="6"/>
      <c r="K30" s="6"/>
    </row>
    <row r="31" spans="1:11">
      <c r="A31" s="6" t="s">
        <v>61</v>
      </c>
      <c r="B31" s="6"/>
      <c r="C31" s="6"/>
      <c r="D31" s="6"/>
      <c r="E31" s="6"/>
      <c r="F31" s="6"/>
      <c r="G31" s="22">
        <f>SUM(G16:G30)+I8</f>
        <v>100</v>
      </c>
      <c r="H31" s="22">
        <f>SUM(H16:H30)+K8</f>
        <v>94.3</v>
      </c>
      <c r="I31" s="6"/>
      <c r="J31" s="6"/>
      <c r="K31" s="6"/>
    </row>
    <row r="32" ht="19.5" spans="1:11">
      <c r="A32" s="6" t="s">
        <v>62</v>
      </c>
      <c r="B32" s="6" t="s">
        <v>119</v>
      </c>
      <c r="C32" s="6"/>
      <c r="D32" s="6"/>
      <c r="E32" s="6"/>
      <c r="F32" s="6"/>
      <c r="G32" s="6"/>
      <c r="H32" s="6"/>
      <c r="I32" s="6"/>
      <c r="J32" s="6"/>
      <c r="K32" s="6"/>
    </row>
    <row r="33" spans="1:11">
      <c r="A33" s="18" t="s">
        <v>64</v>
      </c>
      <c r="B33" s="18"/>
      <c r="C33" s="18"/>
      <c r="D33" s="18"/>
      <c r="E33" s="18"/>
      <c r="F33" s="18"/>
      <c r="G33" s="18"/>
      <c r="H33" s="18"/>
      <c r="I33" s="18"/>
      <c r="J33" s="18"/>
      <c r="K33" s="18"/>
    </row>
    <row r="34" ht="127" customHeight="1" spans="1:11">
      <c r="A34" s="19" t="s">
        <v>65</v>
      </c>
      <c r="B34" s="19"/>
      <c r="C34" s="19"/>
      <c r="D34" s="19"/>
      <c r="E34" s="19"/>
      <c r="F34" s="19"/>
      <c r="G34" s="19"/>
      <c r="H34" s="19"/>
      <c r="I34" s="19"/>
      <c r="J34" s="19"/>
      <c r="K34"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21:K21"/>
    <mergeCell ref="I22:K22"/>
    <mergeCell ref="I24:K24"/>
    <mergeCell ref="I25:K25"/>
    <mergeCell ref="I26:K26"/>
    <mergeCell ref="I27:K27"/>
    <mergeCell ref="I28:K28"/>
    <mergeCell ref="I29:K29"/>
    <mergeCell ref="I30:K30"/>
    <mergeCell ref="A31:F31"/>
    <mergeCell ref="I31:K31"/>
    <mergeCell ref="B32:K32"/>
    <mergeCell ref="A33:K33"/>
    <mergeCell ref="A34:K34"/>
    <mergeCell ref="A13:A14"/>
    <mergeCell ref="A15:A30"/>
    <mergeCell ref="B16:B25"/>
    <mergeCell ref="B26:B29"/>
    <mergeCell ref="C16:C20"/>
    <mergeCell ref="C21:C23"/>
    <mergeCell ref="A7:C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0" zoomScaleNormal="140" topLeftCell="A21" workbookViewId="0">
      <selection activeCell="D22" sqref="D22"/>
    </sheetView>
  </sheetViews>
  <sheetFormatPr defaultColWidth="9.14285714285714" defaultRowHeight="12.75"/>
  <cols>
    <col min="6" max="6" width="1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120</v>
      </c>
      <c r="E5" s="6"/>
      <c r="F5" s="6"/>
      <c r="G5" s="6"/>
      <c r="H5" s="6"/>
      <c r="I5" s="6"/>
      <c r="J5" s="6"/>
      <c r="K5" s="6"/>
    </row>
    <row r="6" spans="1:11">
      <c r="A6" s="6" t="s">
        <v>7</v>
      </c>
      <c r="B6" s="6"/>
      <c r="C6" s="6"/>
      <c r="D6" s="6" t="s">
        <v>8</v>
      </c>
      <c r="E6" s="6"/>
      <c r="F6" s="6" t="s">
        <v>9</v>
      </c>
      <c r="G6" s="6" t="s">
        <v>121</v>
      </c>
      <c r="H6" s="6"/>
      <c r="I6" s="6"/>
      <c r="J6" s="6"/>
      <c r="K6" s="6"/>
    </row>
    <row r="7" spans="1:11">
      <c r="A7" s="6" t="s">
        <v>11</v>
      </c>
      <c r="B7" s="6"/>
      <c r="C7" s="6"/>
      <c r="D7" s="6" t="s">
        <v>12</v>
      </c>
      <c r="E7" s="6" t="s">
        <v>13</v>
      </c>
      <c r="F7" s="6" t="s">
        <v>14</v>
      </c>
      <c r="G7" s="6" t="s">
        <v>15</v>
      </c>
      <c r="H7" s="6"/>
      <c r="I7" s="6" t="s">
        <v>16</v>
      </c>
      <c r="J7" s="6" t="s">
        <v>17</v>
      </c>
      <c r="K7" s="6" t="s">
        <v>18</v>
      </c>
    </row>
    <row r="8" ht="19.5" spans="1:11">
      <c r="A8" s="6"/>
      <c r="B8" s="6"/>
      <c r="C8" s="6"/>
      <c r="D8" s="6" t="s">
        <v>19</v>
      </c>
      <c r="E8" s="6">
        <v>8.4</v>
      </c>
      <c r="F8" s="6">
        <v>8.4</v>
      </c>
      <c r="G8" s="6">
        <v>8.4</v>
      </c>
      <c r="H8" s="6"/>
      <c r="I8" s="6">
        <v>10</v>
      </c>
      <c r="J8" s="6">
        <f>G8/F8*100</f>
        <v>100</v>
      </c>
      <c r="K8" s="6">
        <v>10</v>
      </c>
    </row>
    <row r="9" spans="1:11">
      <c r="A9" s="6"/>
      <c r="B9" s="6"/>
      <c r="C9" s="6"/>
      <c r="D9" s="6" t="s">
        <v>20</v>
      </c>
      <c r="E9" s="6">
        <v>8.4</v>
      </c>
      <c r="F9" s="6">
        <v>8.4</v>
      </c>
      <c r="G9" s="6">
        <v>8.4</v>
      </c>
      <c r="H9" s="6"/>
      <c r="I9" s="6" t="s">
        <v>21</v>
      </c>
      <c r="J9" s="6" t="s">
        <v>21</v>
      </c>
      <c r="K9" s="6" t="s">
        <v>21</v>
      </c>
    </row>
    <row r="10" ht="19.5" spans="1:11">
      <c r="A10" s="6"/>
      <c r="B10" s="6"/>
      <c r="C10" s="6"/>
      <c r="D10" s="7" t="s">
        <v>22</v>
      </c>
      <c r="E10" s="6">
        <v>0</v>
      </c>
      <c r="F10" s="6">
        <v>0</v>
      </c>
      <c r="G10" s="6">
        <v>0</v>
      </c>
      <c r="H10" s="6"/>
      <c r="I10" s="6" t="s">
        <v>21</v>
      </c>
      <c r="J10" s="6" t="s">
        <v>21</v>
      </c>
      <c r="K10" s="6" t="s">
        <v>21</v>
      </c>
    </row>
    <row r="11" spans="1:11">
      <c r="A11" s="6"/>
      <c r="B11" s="6"/>
      <c r="C11" s="6"/>
      <c r="D11" s="7" t="s">
        <v>23</v>
      </c>
      <c r="E11" s="6">
        <v>8.4</v>
      </c>
      <c r="F11" s="6">
        <v>8.4</v>
      </c>
      <c r="G11" s="6">
        <v>8.4</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72" customHeight="1" spans="1:11">
      <c r="A14" s="6"/>
      <c r="B14" s="6" t="s">
        <v>122</v>
      </c>
      <c r="C14" s="6"/>
      <c r="D14" s="6"/>
      <c r="E14" s="6"/>
      <c r="F14" s="6" t="s">
        <v>122</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ht="19.5" spans="1:11">
      <c r="A16" s="6"/>
      <c r="B16" s="6" t="s">
        <v>36</v>
      </c>
      <c r="C16" s="6" t="s">
        <v>37</v>
      </c>
      <c r="D16" s="6" t="s">
        <v>123</v>
      </c>
      <c r="E16" s="10">
        <v>1</v>
      </c>
      <c r="F16" s="10">
        <v>1</v>
      </c>
      <c r="G16" s="6">
        <v>10</v>
      </c>
      <c r="H16" s="6">
        <v>10</v>
      </c>
      <c r="I16" s="6"/>
      <c r="J16" s="6"/>
      <c r="K16" s="6"/>
    </row>
    <row r="17" ht="19.5" spans="1:11">
      <c r="A17" s="6"/>
      <c r="B17" s="6"/>
      <c r="C17" s="6"/>
      <c r="D17" s="6" t="s">
        <v>124</v>
      </c>
      <c r="E17" s="10">
        <v>1</v>
      </c>
      <c r="F17" s="10">
        <v>1</v>
      </c>
      <c r="G17" s="6">
        <v>10</v>
      </c>
      <c r="H17" s="6">
        <v>10</v>
      </c>
      <c r="I17" s="6"/>
      <c r="J17" s="6"/>
      <c r="K17" s="6"/>
    </row>
    <row r="18" ht="19.5" spans="1:11">
      <c r="A18" s="6"/>
      <c r="B18" s="6"/>
      <c r="C18" s="6" t="s">
        <v>40</v>
      </c>
      <c r="D18" s="6" t="s">
        <v>125</v>
      </c>
      <c r="E18" s="10">
        <v>1</v>
      </c>
      <c r="F18" s="10">
        <v>1</v>
      </c>
      <c r="G18" s="6">
        <v>10</v>
      </c>
      <c r="H18" s="6">
        <v>10</v>
      </c>
      <c r="I18" s="6"/>
      <c r="J18" s="6"/>
      <c r="K18" s="6"/>
    </row>
    <row r="19" ht="19.5" spans="1:11">
      <c r="A19" s="6"/>
      <c r="B19" s="6"/>
      <c r="C19" s="6" t="s">
        <v>43</v>
      </c>
      <c r="D19" s="6" t="s">
        <v>126</v>
      </c>
      <c r="E19" s="6" t="s">
        <v>127</v>
      </c>
      <c r="F19" s="6" t="s">
        <v>79</v>
      </c>
      <c r="G19" s="6">
        <v>10</v>
      </c>
      <c r="H19" s="6">
        <v>10</v>
      </c>
      <c r="I19" s="6"/>
      <c r="J19" s="6"/>
      <c r="K19" s="6"/>
    </row>
    <row r="20" spans="1:11">
      <c r="A20" s="6"/>
      <c r="B20" s="6"/>
      <c r="C20" s="6" t="s">
        <v>45</v>
      </c>
      <c r="D20" s="6" t="s">
        <v>46</v>
      </c>
      <c r="E20" s="6" t="s">
        <v>128</v>
      </c>
      <c r="F20" s="6" t="s">
        <v>129</v>
      </c>
      <c r="G20" s="6">
        <v>10</v>
      </c>
      <c r="H20" s="6">
        <v>10</v>
      </c>
      <c r="I20" s="6"/>
      <c r="J20" s="6"/>
      <c r="K20" s="6"/>
    </row>
    <row r="21" spans="1:11">
      <c r="A21" s="6"/>
      <c r="B21" s="6" t="s">
        <v>50</v>
      </c>
      <c r="C21" s="6" t="s">
        <v>51</v>
      </c>
      <c r="D21" s="6"/>
      <c r="E21" s="6"/>
      <c r="F21" s="13"/>
      <c r="G21" s="6"/>
      <c r="H21" s="6"/>
      <c r="I21" s="6"/>
      <c r="J21" s="6"/>
      <c r="K21" s="6"/>
    </row>
    <row r="22" ht="19.5" spans="1:11">
      <c r="A22" s="6"/>
      <c r="B22" s="6"/>
      <c r="C22" s="8" t="s">
        <v>52</v>
      </c>
      <c r="D22" s="6" t="s">
        <v>130</v>
      </c>
      <c r="E22" s="10">
        <v>1</v>
      </c>
      <c r="F22" s="10">
        <v>1</v>
      </c>
      <c r="G22" s="6">
        <v>15</v>
      </c>
      <c r="H22" s="6">
        <v>15</v>
      </c>
      <c r="I22" s="6"/>
      <c r="J22" s="6"/>
      <c r="K22" s="6"/>
    </row>
    <row r="23" spans="1:11">
      <c r="A23" s="6"/>
      <c r="B23" s="6"/>
      <c r="C23" s="6" t="s">
        <v>55</v>
      </c>
      <c r="D23" s="6"/>
      <c r="E23" s="6"/>
      <c r="F23" s="6"/>
      <c r="G23" s="6"/>
      <c r="H23" s="6"/>
      <c r="I23" s="6"/>
      <c r="J23" s="6"/>
      <c r="K23" s="6"/>
    </row>
    <row r="24" ht="19.5" spans="1:11">
      <c r="A24" s="6"/>
      <c r="B24" s="6"/>
      <c r="C24" s="6" t="s">
        <v>56</v>
      </c>
      <c r="D24" s="6" t="s">
        <v>131</v>
      </c>
      <c r="E24" s="6" t="s">
        <v>54</v>
      </c>
      <c r="F24" s="6" t="s">
        <v>54</v>
      </c>
      <c r="G24" s="6">
        <v>15</v>
      </c>
      <c r="H24" s="6">
        <v>15</v>
      </c>
      <c r="I24" s="6"/>
      <c r="J24" s="6"/>
      <c r="K24" s="6"/>
    </row>
    <row r="25" ht="29.25" spans="1:11">
      <c r="A25" s="6"/>
      <c r="B25" s="6" t="s">
        <v>57</v>
      </c>
      <c r="C25" s="6" t="s">
        <v>58</v>
      </c>
      <c r="D25" s="6" t="s">
        <v>132</v>
      </c>
      <c r="E25" s="6" t="s">
        <v>60</v>
      </c>
      <c r="F25" s="10">
        <v>1</v>
      </c>
      <c r="G25" s="6">
        <v>10</v>
      </c>
      <c r="H25" s="6">
        <v>10</v>
      </c>
      <c r="I25" s="6"/>
      <c r="J25" s="6"/>
      <c r="K25" s="6"/>
    </row>
    <row r="26" ht="16" customHeight="1" spans="1:11">
      <c r="A26" s="6" t="s">
        <v>61</v>
      </c>
      <c r="B26" s="6"/>
      <c r="C26" s="6"/>
      <c r="D26" s="6"/>
      <c r="E26" s="6"/>
      <c r="F26" s="6"/>
      <c r="G26" s="22">
        <f>SUM(G16:G25)+I8</f>
        <v>100</v>
      </c>
      <c r="H26" s="6">
        <f>SUM(H16:H25)+K8</f>
        <v>100</v>
      </c>
      <c r="I26" s="6"/>
      <c r="J26" s="6"/>
      <c r="K26" s="6"/>
    </row>
    <row r="27" ht="19.5" spans="1:11">
      <c r="A27" s="6" t="s">
        <v>62</v>
      </c>
      <c r="B27" s="6" t="s">
        <v>133</v>
      </c>
      <c r="C27" s="6"/>
      <c r="D27" s="6"/>
      <c r="E27" s="6"/>
      <c r="F27" s="6"/>
      <c r="G27" s="6"/>
      <c r="H27" s="6"/>
      <c r="I27" s="6"/>
      <c r="J27" s="6"/>
      <c r="K27" s="6"/>
    </row>
    <row r="28" spans="1:11">
      <c r="A28" s="18" t="s">
        <v>64</v>
      </c>
      <c r="B28" s="18"/>
      <c r="C28" s="18"/>
      <c r="D28" s="18"/>
      <c r="E28" s="18"/>
      <c r="F28" s="18"/>
      <c r="G28" s="18"/>
      <c r="H28" s="18"/>
      <c r="I28" s="18"/>
      <c r="J28" s="18"/>
      <c r="K28" s="18"/>
    </row>
    <row r="29" ht="100" customHeight="1" spans="1:11">
      <c r="A29" s="19" t="s">
        <v>65</v>
      </c>
      <c r="B29" s="19"/>
      <c r="C29" s="19"/>
      <c r="D29" s="19"/>
      <c r="E29" s="19"/>
      <c r="F29" s="19"/>
      <c r="G29" s="19"/>
      <c r="H29" s="19"/>
      <c r="I29" s="19"/>
      <c r="J29" s="19"/>
      <c r="K29" s="19"/>
    </row>
  </sheetData>
  <mergeCells count="4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29:K29"/>
    <mergeCell ref="A13:A14"/>
    <mergeCell ref="A15:A25"/>
    <mergeCell ref="B16:B20"/>
    <mergeCell ref="B21:B24"/>
    <mergeCell ref="C16:C17"/>
    <mergeCell ref="A7:C1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40" zoomScaleNormal="140" topLeftCell="A21" workbookViewId="0">
      <selection activeCell="D27" sqref="D27"/>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134</v>
      </c>
      <c r="E5" s="6"/>
      <c r="F5" s="6"/>
      <c r="G5" s="6"/>
      <c r="H5" s="6"/>
      <c r="I5" s="6"/>
      <c r="J5" s="6"/>
      <c r="K5" s="6"/>
    </row>
    <row r="6" spans="1:11">
      <c r="A6" s="6" t="s">
        <v>7</v>
      </c>
      <c r="B6" s="6"/>
      <c r="C6" s="6"/>
      <c r="D6" s="6" t="s">
        <v>8</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216</v>
      </c>
      <c r="F8" s="6">
        <v>216</v>
      </c>
      <c r="G8" s="6">
        <v>166.23</v>
      </c>
      <c r="H8" s="6"/>
      <c r="I8" s="6">
        <v>10</v>
      </c>
      <c r="J8" s="20">
        <f>G8/F8*100</f>
        <v>76.9583333333333</v>
      </c>
      <c r="K8" s="20">
        <f>J8*I8/100</f>
        <v>7.69583333333333</v>
      </c>
    </row>
    <row r="9" spans="1:11">
      <c r="A9" s="6"/>
      <c r="B9" s="6"/>
      <c r="C9" s="6"/>
      <c r="D9" s="6" t="s">
        <v>20</v>
      </c>
      <c r="E9" s="6">
        <v>216</v>
      </c>
      <c r="F9" s="6">
        <v>216</v>
      </c>
      <c r="G9" s="6">
        <v>166.23</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216</v>
      </c>
      <c r="F11" s="6">
        <v>216</v>
      </c>
      <c r="G11" s="6">
        <v>166.23</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135</v>
      </c>
      <c r="C14" s="6"/>
      <c r="D14" s="6"/>
      <c r="E14" s="6"/>
      <c r="F14" s="6" t="s">
        <v>135</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27" t="s">
        <v>136</v>
      </c>
      <c r="E16" s="34" t="s">
        <v>137</v>
      </c>
      <c r="F16" s="34" t="s">
        <v>137</v>
      </c>
      <c r="G16" s="6">
        <v>6</v>
      </c>
      <c r="H16" s="6">
        <v>6</v>
      </c>
      <c r="I16" s="6"/>
      <c r="J16" s="6"/>
      <c r="K16" s="6"/>
    </row>
    <row r="17" spans="1:11">
      <c r="A17" s="6"/>
      <c r="B17" s="6"/>
      <c r="C17" s="9"/>
      <c r="D17" s="27" t="s">
        <v>138</v>
      </c>
      <c r="E17" s="35" t="s">
        <v>139</v>
      </c>
      <c r="F17" s="35" t="s">
        <v>139</v>
      </c>
      <c r="G17" s="6">
        <v>6</v>
      </c>
      <c r="H17" s="6">
        <v>6</v>
      </c>
      <c r="I17" s="6"/>
      <c r="J17" s="6"/>
      <c r="K17" s="6"/>
    </row>
    <row r="18" spans="1:11">
      <c r="A18" s="6"/>
      <c r="B18" s="6"/>
      <c r="C18" s="12"/>
      <c r="D18" s="28" t="s">
        <v>140</v>
      </c>
      <c r="E18" s="35" t="s">
        <v>141</v>
      </c>
      <c r="F18" s="35" t="s">
        <v>141</v>
      </c>
      <c r="G18" s="6">
        <v>7</v>
      </c>
      <c r="H18" s="6">
        <v>7</v>
      </c>
      <c r="I18" s="6"/>
      <c r="J18" s="6"/>
      <c r="K18" s="6"/>
    </row>
    <row r="19" ht="19.5" spans="1:11">
      <c r="A19" s="6"/>
      <c r="B19" s="6"/>
      <c r="C19" s="8" t="s">
        <v>40</v>
      </c>
      <c r="D19" s="6" t="s">
        <v>142</v>
      </c>
      <c r="E19" s="10">
        <v>1</v>
      </c>
      <c r="F19" s="10">
        <v>1</v>
      </c>
      <c r="G19" s="6">
        <v>7</v>
      </c>
      <c r="H19" s="6">
        <v>7</v>
      </c>
      <c r="I19" s="6"/>
      <c r="J19" s="6"/>
      <c r="K19" s="6"/>
    </row>
    <row r="20" spans="1:11">
      <c r="A20" s="6"/>
      <c r="B20" s="6"/>
      <c r="C20" s="12"/>
      <c r="D20" s="6" t="s">
        <v>143</v>
      </c>
      <c r="E20" s="10">
        <v>1</v>
      </c>
      <c r="F20" s="10">
        <v>1</v>
      </c>
      <c r="G20" s="6">
        <v>7</v>
      </c>
      <c r="H20" s="6">
        <v>7</v>
      </c>
      <c r="I20" s="6"/>
      <c r="J20" s="6"/>
      <c r="K20" s="6"/>
    </row>
    <row r="21" spans="1:11">
      <c r="A21" s="6"/>
      <c r="B21" s="6"/>
      <c r="C21" s="6" t="s">
        <v>43</v>
      </c>
      <c r="D21" s="27" t="s">
        <v>144</v>
      </c>
      <c r="E21" s="36">
        <v>1</v>
      </c>
      <c r="F21" s="6" t="s">
        <v>79</v>
      </c>
      <c r="G21" s="6">
        <v>7</v>
      </c>
      <c r="H21" s="6">
        <v>7</v>
      </c>
      <c r="I21" s="6"/>
      <c r="J21" s="6"/>
      <c r="K21" s="6"/>
    </row>
    <row r="22" ht="19.5" spans="1:11">
      <c r="A22" s="6"/>
      <c r="B22" s="6"/>
      <c r="C22" s="6" t="s">
        <v>45</v>
      </c>
      <c r="D22" s="6" t="s">
        <v>145</v>
      </c>
      <c r="E22" s="6" t="s">
        <v>146</v>
      </c>
      <c r="F22" s="6" t="s">
        <v>146</v>
      </c>
      <c r="G22" s="6">
        <v>10</v>
      </c>
      <c r="H22" s="6">
        <v>10</v>
      </c>
      <c r="I22" s="6"/>
      <c r="J22" s="6"/>
      <c r="K22" s="6"/>
    </row>
    <row r="23" spans="1:11">
      <c r="A23" s="6"/>
      <c r="B23" s="6" t="s">
        <v>50</v>
      </c>
      <c r="C23" s="6" t="s">
        <v>51</v>
      </c>
      <c r="D23" s="6"/>
      <c r="E23" s="6"/>
      <c r="F23" s="6"/>
      <c r="G23" s="6"/>
      <c r="H23" s="6"/>
      <c r="I23" s="6"/>
      <c r="J23" s="6"/>
      <c r="K23" s="6"/>
    </row>
    <row r="24" ht="19.5" spans="1:11">
      <c r="A24" s="6"/>
      <c r="B24" s="6"/>
      <c r="C24" s="6" t="s">
        <v>52</v>
      </c>
      <c r="D24" s="37" t="s">
        <v>147</v>
      </c>
      <c r="E24" s="38" t="s">
        <v>54</v>
      </c>
      <c r="F24" s="6" t="s">
        <v>54</v>
      </c>
      <c r="G24" s="6">
        <v>15</v>
      </c>
      <c r="H24" s="6">
        <v>15</v>
      </c>
      <c r="I24" s="6"/>
      <c r="J24" s="6"/>
      <c r="K24" s="6"/>
    </row>
    <row r="25" spans="1:11">
      <c r="A25" s="6"/>
      <c r="B25" s="6"/>
      <c r="C25" s="6" t="s">
        <v>55</v>
      </c>
      <c r="D25" s="6"/>
      <c r="E25" s="6"/>
      <c r="F25" s="6"/>
      <c r="G25" s="6"/>
      <c r="H25" s="6"/>
      <c r="I25" s="6"/>
      <c r="J25" s="6"/>
      <c r="K25" s="6"/>
    </row>
    <row r="26" spans="1:11">
      <c r="A26" s="6"/>
      <c r="B26" s="6"/>
      <c r="C26" s="6" t="s">
        <v>56</v>
      </c>
      <c r="D26" s="6" t="s">
        <v>148</v>
      </c>
      <c r="E26" s="6" t="s">
        <v>87</v>
      </c>
      <c r="F26" s="6" t="s">
        <v>87</v>
      </c>
      <c r="G26" s="6">
        <v>15</v>
      </c>
      <c r="H26" s="6">
        <v>15</v>
      </c>
      <c r="I26" s="6"/>
      <c r="J26" s="6"/>
      <c r="K26" s="6"/>
    </row>
    <row r="27" ht="29.25" spans="1:11">
      <c r="A27" s="6"/>
      <c r="B27" s="6" t="s">
        <v>57</v>
      </c>
      <c r="C27" s="6" t="s">
        <v>58</v>
      </c>
      <c r="D27" s="6" t="s">
        <v>149</v>
      </c>
      <c r="E27" s="6" t="s">
        <v>150</v>
      </c>
      <c r="F27" s="6" t="s">
        <v>150</v>
      </c>
      <c r="G27" s="6">
        <v>10</v>
      </c>
      <c r="H27" s="6">
        <v>10</v>
      </c>
      <c r="I27" s="6"/>
      <c r="J27" s="6"/>
      <c r="K27" s="6"/>
    </row>
    <row r="28" spans="1:11">
      <c r="A28" s="6" t="s">
        <v>61</v>
      </c>
      <c r="B28" s="6"/>
      <c r="C28" s="6"/>
      <c r="D28" s="6"/>
      <c r="E28" s="6"/>
      <c r="F28" s="6"/>
      <c r="G28" s="22">
        <f>SUM(G16:G27)+I8</f>
        <v>100</v>
      </c>
      <c r="H28" s="20">
        <f>SUM(H16:H27)+K8</f>
        <v>97.6958333333333</v>
      </c>
      <c r="I28" s="6"/>
      <c r="J28" s="6"/>
      <c r="K28" s="6"/>
    </row>
    <row r="29" ht="19.5" spans="1:11">
      <c r="A29" s="6" t="s">
        <v>62</v>
      </c>
      <c r="B29" s="6" t="s">
        <v>151</v>
      </c>
      <c r="C29" s="6"/>
      <c r="D29" s="6"/>
      <c r="E29" s="6"/>
      <c r="F29" s="6"/>
      <c r="G29" s="6"/>
      <c r="H29" s="6"/>
      <c r="I29" s="6"/>
      <c r="J29" s="6"/>
      <c r="K29" s="6"/>
    </row>
    <row r="30" spans="1:11">
      <c r="A30" s="18" t="s">
        <v>64</v>
      </c>
      <c r="B30" s="18"/>
      <c r="C30" s="18"/>
      <c r="D30" s="18"/>
      <c r="E30" s="18"/>
      <c r="F30" s="18"/>
      <c r="G30" s="18"/>
      <c r="H30" s="18"/>
      <c r="I30" s="18"/>
      <c r="J30" s="18"/>
      <c r="K30" s="18"/>
    </row>
    <row r="31" spans="1:11">
      <c r="A31" s="19" t="s">
        <v>65</v>
      </c>
      <c r="B31" s="19"/>
      <c r="C31" s="19"/>
      <c r="D31" s="19"/>
      <c r="E31" s="19"/>
      <c r="F31" s="19"/>
      <c r="G31" s="19"/>
      <c r="H31" s="19"/>
      <c r="I31" s="19"/>
      <c r="J31" s="19"/>
      <c r="K31" s="19"/>
    </row>
    <row r="32" ht="112" customHeight="1" spans="1:11">
      <c r="A32" s="19" t="s">
        <v>65</v>
      </c>
      <c r="B32" s="19"/>
      <c r="C32" s="19"/>
      <c r="D32" s="19"/>
      <c r="E32" s="19"/>
      <c r="F32" s="19"/>
      <c r="G32" s="19"/>
      <c r="H32" s="19"/>
      <c r="I32" s="19"/>
      <c r="J32" s="19"/>
      <c r="K32"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9:K19"/>
    <mergeCell ref="I21:K21"/>
    <mergeCell ref="I22:K22"/>
    <mergeCell ref="I23:K23"/>
    <mergeCell ref="I24:K24"/>
    <mergeCell ref="I25:K25"/>
    <mergeCell ref="I26:K26"/>
    <mergeCell ref="I27:K27"/>
    <mergeCell ref="A28:F28"/>
    <mergeCell ref="I28:K28"/>
    <mergeCell ref="B29:K29"/>
    <mergeCell ref="A30:K30"/>
    <mergeCell ref="A31:K31"/>
    <mergeCell ref="A32:K32"/>
    <mergeCell ref="A13:A14"/>
    <mergeCell ref="A15:A27"/>
    <mergeCell ref="B16:B22"/>
    <mergeCell ref="B23:B26"/>
    <mergeCell ref="C16:C18"/>
    <mergeCell ref="C19:C20"/>
    <mergeCell ref="A7:C1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zoomScale="140" zoomScaleNormal="140" topLeftCell="A13" workbookViewId="0">
      <selection activeCell="F25" sqref="F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152</v>
      </c>
      <c r="E5" s="6"/>
      <c r="F5" s="6"/>
      <c r="G5" s="6"/>
      <c r="H5" s="6"/>
      <c r="I5" s="6"/>
      <c r="J5" s="6"/>
      <c r="K5" s="6"/>
    </row>
    <row r="6" spans="1:11">
      <c r="A6" s="6" t="s">
        <v>7</v>
      </c>
      <c r="B6" s="6"/>
      <c r="C6" s="6"/>
      <c r="D6" s="6" t="s">
        <v>8</v>
      </c>
      <c r="E6" s="6"/>
      <c r="F6" s="6" t="s">
        <v>9</v>
      </c>
      <c r="G6" s="6" t="s">
        <v>153</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1</v>
      </c>
      <c r="F8" s="6">
        <v>1</v>
      </c>
      <c r="G8" s="6">
        <v>0.92</v>
      </c>
      <c r="H8" s="6"/>
      <c r="I8" s="6">
        <v>10</v>
      </c>
      <c r="J8" s="6">
        <f>G8/F8*100</f>
        <v>92</v>
      </c>
      <c r="K8" s="6">
        <f>J8*I8/100</f>
        <v>9.2</v>
      </c>
    </row>
    <row r="9" spans="1:11">
      <c r="A9" s="6"/>
      <c r="B9" s="6"/>
      <c r="C9" s="6"/>
      <c r="D9" s="6" t="s">
        <v>20</v>
      </c>
      <c r="E9" s="6">
        <v>1</v>
      </c>
      <c r="F9" s="6">
        <v>1</v>
      </c>
      <c r="G9" s="6">
        <v>0.92</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1</v>
      </c>
      <c r="F11" s="6">
        <v>1</v>
      </c>
      <c r="G11" s="6">
        <v>0.92</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154</v>
      </c>
      <c r="C14" s="6"/>
      <c r="D14" s="6"/>
      <c r="E14" s="6"/>
      <c r="F14" s="6" t="s">
        <v>154</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6" t="s">
        <v>37</v>
      </c>
      <c r="D16" s="6" t="s">
        <v>155</v>
      </c>
      <c r="E16" s="6" t="s">
        <v>156</v>
      </c>
      <c r="F16" s="6" t="s">
        <v>156</v>
      </c>
      <c r="G16" s="6">
        <v>10</v>
      </c>
      <c r="H16" s="6">
        <v>10</v>
      </c>
      <c r="I16" s="6"/>
      <c r="J16" s="6"/>
      <c r="K16" s="6"/>
    </row>
    <row r="17" spans="1:11">
      <c r="A17" s="6"/>
      <c r="B17" s="6"/>
      <c r="C17" s="6"/>
      <c r="D17" s="6" t="s">
        <v>157</v>
      </c>
      <c r="E17" s="6" t="s">
        <v>158</v>
      </c>
      <c r="F17" s="6" t="s">
        <v>159</v>
      </c>
      <c r="G17" s="6">
        <v>10</v>
      </c>
      <c r="H17" s="6">
        <v>10</v>
      </c>
      <c r="I17" s="6"/>
      <c r="J17" s="6"/>
      <c r="K17" s="6"/>
    </row>
    <row r="18" spans="1:11">
      <c r="A18" s="6"/>
      <c r="B18" s="6"/>
      <c r="C18" s="6" t="s">
        <v>40</v>
      </c>
      <c r="D18" s="6" t="s">
        <v>160</v>
      </c>
      <c r="E18" s="10">
        <v>1</v>
      </c>
      <c r="F18" s="10">
        <v>1</v>
      </c>
      <c r="G18" s="6">
        <v>10</v>
      </c>
      <c r="H18" s="6">
        <v>10</v>
      </c>
      <c r="I18" s="6"/>
      <c r="J18" s="6"/>
      <c r="K18" s="6"/>
    </row>
    <row r="19" ht="19.5" spans="1:11">
      <c r="A19" s="6"/>
      <c r="B19" s="6"/>
      <c r="C19" s="6" t="s">
        <v>43</v>
      </c>
      <c r="D19" s="6" t="s">
        <v>161</v>
      </c>
      <c r="E19" s="6" t="s">
        <v>162</v>
      </c>
      <c r="F19" s="6" t="s">
        <v>79</v>
      </c>
      <c r="G19" s="6">
        <v>10</v>
      </c>
      <c r="H19" s="6">
        <v>10</v>
      </c>
      <c r="I19" s="6"/>
      <c r="J19" s="6"/>
      <c r="K19" s="6"/>
    </row>
    <row r="20" spans="1:11">
      <c r="A20" s="6"/>
      <c r="B20" s="6"/>
      <c r="C20" s="6" t="s">
        <v>45</v>
      </c>
      <c r="D20" s="6" t="s">
        <v>46</v>
      </c>
      <c r="E20" s="6" t="s">
        <v>163</v>
      </c>
      <c r="F20" s="6" t="s">
        <v>164</v>
      </c>
      <c r="G20" s="6">
        <v>10</v>
      </c>
      <c r="H20" s="6">
        <v>10</v>
      </c>
      <c r="I20" s="6"/>
      <c r="J20" s="6"/>
      <c r="K20" s="6"/>
    </row>
    <row r="21" spans="1:11">
      <c r="A21" s="6"/>
      <c r="B21" s="6" t="s">
        <v>50</v>
      </c>
      <c r="C21" s="6" t="s">
        <v>51</v>
      </c>
      <c r="D21" s="6"/>
      <c r="E21" s="6"/>
      <c r="F21" s="13"/>
      <c r="G21" s="6"/>
      <c r="H21" s="6"/>
      <c r="I21" s="6"/>
      <c r="J21" s="6"/>
      <c r="K21" s="6"/>
    </row>
    <row r="22" ht="19.5" spans="1:11">
      <c r="A22" s="6"/>
      <c r="B22" s="6"/>
      <c r="C22" s="6" t="s">
        <v>52</v>
      </c>
      <c r="D22" s="6" t="s">
        <v>165</v>
      </c>
      <c r="E22" s="6" t="s">
        <v>54</v>
      </c>
      <c r="F22" s="6" t="s">
        <v>54</v>
      </c>
      <c r="G22" s="6">
        <v>15</v>
      </c>
      <c r="H22" s="6">
        <v>15</v>
      </c>
      <c r="I22" s="6"/>
      <c r="J22" s="6"/>
      <c r="K22" s="6"/>
    </row>
    <row r="23" spans="1:11">
      <c r="A23" s="6"/>
      <c r="B23" s="6"/>
      <c r="C23" s="6" t="s">
        <v>55</v>
      </c>
      <c r="D23" s="6"/>
      <c r="E23" s="6"/>
      <c r="F23" s="6"/>
      <c r="G23" s="6"/>
      <c r="H23" s="6"/>
      <c r="I23" s="6"/>
      <c r="J23" s="6"/>
      <c r="K23" s="6"/>
    </row>
    <row r="24" spans="1:11">
      <c r="A24" s="6"/>
      <c r="B24" s="6"/>
      <c r="C24" s="6" t="s">
        <v>56</v>
      </c>
      <c r="D24" s="6" t="s">
        <v>166</v>
      </c>
      <c r="E24" s="6" t="s">
        <v>54</v>
      </c>
      <c r="F24" s="6" t="s">
        <v>54</v>
      </c>
      <c r="G24" s="6">
        <v>15</v>
      </c>
      <c r="H24" s="6">
        <v>15</v>
      </c>
      <c r="I24" s="6"/>
      <c r="J24" s="6"/>
      <c r="K24" s="6"/>
    </row>
    <row r="25" ht="29.25" spans="1:11">
      <c r="A25" s="6"/>
      <c r="B25" s="6" t="s">
        <v>57</v>
      </c>
      <c r="C25" s="6" t="s">
        <v>58</v>
      </c>
      <c r="D25" s="6" t="s">
        <v>167</v>
      </c>
      <c r="E25" s="6" t="s">
        <v>168</v>
      </c>
      <c r="F25" s="11">
        <v>0</v>
      </c>
      <c r="G25" s="6">
        <v>10</v>
      </c>
      <c r="H25" s="6">
        <v>10</v>
      </c>
      <c r="I25" s="6"/>
      <c r="J25" s="6"/>
      <c r="K25" s="6"/>
    </row>
    <row r="26" spans="1:11">
      <c r="A26" s="6" t="s">
        <v>61</v>
      </c>
      <c r="B26" s="6"/>
      <c r="C26" s="6"/>
      <c r="D26" s="6"/>
      <c r="E26" s="6"/>
      <c r="F26" s="6"/>
      <c r="G26" s="22">
        <f>SUM(G16:G25)+I8</f>
        <v>100</v>
      </c>
      <c r="H26" s="6">
        <f>SUM(H16:H25)+K8</f>
        <v>99.2</v>
      </c>
      <c r="I26" s="6"/>
      <c r="J26" s="6"/>
      <c r="K26" s="6"/>
    </row>
    <row r="27" ht="19.5" spans="1:11">
      <c r="A27" s="6" t="s">
        <v>62</v>
      </c>
      <c r="B27" s="6" t="s">
        <v>169</v>
      </c>
      <c r="C27" s="6"/>
      <c r="D27" s="6"/>
      <c r="E27" s="6"/>
      <c r="F27" s="6"/>
      <c r="G27" s="6"/>
      <c r="H27" s="6"/>
      <c r="I27" s="6"/>
      <c r="J27" s="6"/>
      <c r="K27" s="6"/>
    </row>
    <row r="28" spans="1:11">
      <c r="A28" s="18" t="s">
        <v>64</v>
      </c>
      <c r="B28" s="18"/>
      <c r="C28" s="18"/>
      <c r="D28" s="18"/>
      <c r="E28" s="18"/>
      <c r="F28" s="18"/>
      <c r="G28" s="18"/>
      <c r="H28" s="18"/>
      <c r="I28" s="18"/>
      <c r="J28" s="18"/>
      <c r="K28" s="18"/>
    </row>
    <row r="29" spans="1:11">
      <c r="A29" s="19" t="s">
        <v>65</v>
      </c>
      <c r="B29" s="19"/>
      <c r="C29" s="19"/>
      <c r="D29" s="19"/>
      <c r="E29" s="19"/>
      <c r="F29" s="19"/>
      <c r="G29" s="19"/>
      <c r="H29" s="19"/>
      <c r="I29" s="19"/>
      <c r="J29" s="19"/>
      <c r="K29" s="19"/>
    </row>
    <row r="30" spans="1:11">
      <c r="A30" s="18" t="s">
        <v>64</v>
      </c>
      <c r="B30" s="18"/>
      <c r="C30" s="18"/>
      <c r="D30" s="18"/>
      <c r="E30" s="18"/>
      <c r="F30" s="18"/>
      <c r="G30" s="18"/>
      <c r="H30" s="18"/>
      <c r="I30" s="18"/>
      <c r="J30" s="18"/>
      <c r="K30" s="18"/>
    </row>
    <row r="31" spans="1:11">
      <c r="A31" s="19" t="s">
        <v>65</v>
      </c>
      <c r="B31" s="19"/>
      <c r="C31" s="19"/>
      <c r="D31" s="19"/>
      <c r="E31" s="19"/>
      <c r="F31" s="19"/>
      <c r="G31" s="19"/>
      <c r="H31" s="19"/>
      <c r="I31" s="19"/>
      <c r="J31" s="19"/>
      <c r="K31" s="19"/>
    </row>
    <row r="32" ht="112" customHeight="1" spans="1:11">
      <c r="A32" s="19" t="s">
        <v>65</v>
      </c>
      <c r="B32" s="19"/>
      <c r="C32" s="19"/>
      <c r="D32" s="19"/>
      <c r="E32" s="19"/>
      <c r="F32" s="19"/>
      <c r="G32" s="19"/>
      <c r="H32" s="19"/>
      <c r="I32" s="19"/>
      <c r="J32" s="19"/>
      <c r="K32" s="19"/>
    </row>
  </sheetData>
  <mergeCells count="4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6:F26"/>
    <mergeCell ref="I26:K26"/>
    <mergeCell ref="B27:K27"/>
    <mergeCell ref="A28:K28"/>
    <mergeCell ref="A29:K29"/>
    <mergeCell ref="A30:K30"/>
    <mergeCell ref="A31:K31"/>
    <mergeCell ref="A32:K32"/>
    <mergeCell ref="A13:A14"/>
    <mergeCell ref="A15:A25"/>
    <mergeCell ref="B16:B20"/>
    <mergeCell ref="B21:B24"/>
    <mergeCell ref="C16:C17"/>
    <mergeCell ref="A7:C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140" zoomScaleNormal="140" topLeftCell="A15" workbookViewId="0">
      <selection activeCell="E25" sqref="E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170</v>
      </c>
      <c r="E5" s="6"/>
      <c r="F5" s="6"/>
      <c r="G5" s="6"/>
      <c r="H5" s="6"/>
      <c r="I5" s="6"/>
      <c r="J5" s="6"/>
      <c r="K5" s="6"/>
    </row>
    <row r="6" spans="1:11">
      <c r="A6" s="6" t="s">
        <v>7</v>
      </c>
      <c r="B6" s="6"/>
      <c r="C6" s="6"/>
      <c r="D6" s="6" t="s">
        <v>8</v>
      </c>
      <c r="E6" s="6"/>
      <c r="F6" s="6" t="s">
        <v>9</v>
      </c>
      <c r="G6" s="6" t="s">
        <v>171</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88.87</v>
      </c>
      <c r="F8" s="6">
        <v>88.87</v>
      </c>
      <c r="G8" s="6">
        <v>88.5</v>
      </c>
      <c r="H8" s="6"/>
      <c r="I8" s="6">
        <v>10</v>
      </c>
      <c r="J8" s="20">
        <f>G8/F8*100</f>
        <v>99.5836615280747</v>
      </c>
      <c r="K8" s="20">
        <f>J8*I8/100</f>
        <v>9.95836615280747</v>
      </c>
    </row>
    <row r="9" spans="1:11">
      <c r="A9" s="6"/>
      <c r="B9" s="6"/>
      <c r="C9" s="6"/>
      <c r="D9" s="6" t="s">
        <v>20</v>
      </c>
      <c r="E9" s="6">
        <v>88.87</v>
      </c>
      <c r="F9" s="6">
        <v>88.87</v>
      </c>
      <c r="G9" s="6">
        <v>88.5</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88.87</v>
      </c>
      <c r="F11" s="6">
        <v>88.87</v>
      </c>
      <c r="G11" s="6">
        <v>88.5</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172</v>
      </c>
      <c r="C14" s="6"/>
      <c r="D14" s="6"/>
      <c r="E14" s="6"/>
      <c r="F14" s="6" t="s">
        <v>172</v>
      </c>
      <c r="G14" s="6"/>
      <c r="H14" s="6"/>
      <c r="I14" s="6"/>
      <c r="J14" s="6"/>
      <c r="K14" s="6"/>
    </row>
    <row r="15" ht="19.5" spans="1:11">
      <c r="A15" s="8" t="s">
        <v>29</v>
      </c>
      <c r="B15" s="6" t="s">
        <v>30</v>
      </c>
      <c r="C15" s="6" t="s">
        <v>31</v>
      </c>
      <c r="D15" s="6" t="s">
        <v>32</v>
      </c>
      <c r="E15" s="6" t="s">
        <v>33</v>
      </c>
      <c r="F15" s="6" t="s">
        <v>34</v>
      </c>
      <c r="G15" s="6" t="s">
        <v>16</v>
      </c>
      <c r="H15" s="6" t="s">
        <v>18</v>
      </c>
      <c r="I15" s="6" t="s">
        <v>35</v>
      </c>
      <c r="J15" s="6"/>
      <c r="K15" s="6"/>
    </row>
    <row r="16" ht="19.5" spans="1:11">
      <c r="A16" s="9"/>
      <c r="B16" s="6" t="s">
        <v>36</v>
      </c>
      <c r="C16" s="8" t="s">
        <v>37</v>
      </c>
      <c r="D16" s="28" t="s">
        <v>173</v>
      </c>
      <c r="E16" s="28" t="s">
        <v>174</v>
      </c>
      <c r="F16" s="10">
        <v>1</v>
      </c>
      <c r="G16" s="6">
        <v>10</v>
      </c>
      <c r="H16" s="6">
        <v>10</v>
      </c>
      <c r="I16" s="6"/>
      <c r="J16" s="6"/>
      <c r="K16" s="6"/>
    </row>
    <row r="17" ht="19.5" spans="1:11">
      <c r="A17" s="9"/>
      <c r="B17" s="6"/>
      <c r="C17" s="8" t="s">
        <v>40</v>
      </c>
      <c r="D17" s="28" t="s">
        <v>175</v>
      </c>
      <c r="E17" s="31">
        <v>1</v>
      </c>
      <c r="F17" s="10">
        <v>1</v>
      </c>
      <c r="G17" s="6">
        <v>10</v>
      </c>
      <c r="H17" s="6">
        <v>10</v>
      </c>
      <c r="I17" s="6"/>
      <c r="J17" s="6"/>
      <c r="K17" s="6"/>
    </row>
    <row r="18" spans="1:11">
      <c r="A18" s="9"/>
      <c r="B18" s="6"/>
      <c r="C18" s="12"/>
      <c r="D18" s="28" t="s">
        <v>176</v>
      </c>
      <c r="E18" s="31">
        <v>1</v>
      </c>
      <c r="F18" s="6"/>
      <c r="G18" s="6">
        <v>10</v>
      </c>
      <c r="H18" s="6">
        <v>10</v>
      </c>
      <c r="I18" s="6"/>
      <c r="J18" s="6"/>
      <c r="K18" s="6"/>
    </row>
    <row r="19" ht="19.5" spans="1:11">
      <c r="A19" s="9"/>
      <c r="B19" s="6"/>
      <c r="C19" s="6" t="s">
        <v>43</v>
      </c>
      <c r="D19" s="28" t="s">
        <v>177</v>
      </c>
      <c r="E19" s="31">
        <v>1</v>
      </c>
      <c r="F19" s="6" t="s">
        <v>79</v>
      </c>
      <c r="G19" s="6">
        <v>10</v>
      </c>
      <c r="H19" s="6">
        <v>10</v>
      </c>
      <c r="I19" s="6"/>
      <c r="J19" s="6"/>
      <c r="K19" s="6"/>
    </row>
    <row r="20" spans="1:11">
      <c r="A20" s="9"/>
      <c r="B20" s="6"/>
      <c r="C20" s="6" t="s">
        <v>45</v>
      </c>
      <c r="D20" s="28" t="s">
        <v>46</v>
      </c>
      <c r="E20" s="28" t="s">
        <v>178</v>
      </c>
      <c r="F20" s="6" t="s">
        <v>179</v>
      </c>
      <c r="G20" s="6">
        <v>10</v>
      </c>
      <c r="H20" s="6">
        <v>10</v>
      </c>
      <c r="I20" s="6"/>
      <c r="J20" s="6"/>
      <c r="K20" s="6"/>
    </row>
    <row r="21" spans="1:11">
      <c r="A21" s="9"/>
      <c r="B21" s="6" t="s">
        <v>50</v>
      </c>
      <c r="C21" s="6" t="s">
        <v>51</v>
      </c>
      <c r="D21" s="6"/>
      <c r="E21" s="6"/>
      <c r="F21" s="13"/>
      <c r="G21" s="6"/>
      <c r="H21" s="6"/>
      <c r="I21" s="6"/>
      <c r="J21" s="6"/>
      <c r="K21" s="6"/>
    </row>
    <row r="22" spans="1:11">
      <c r="A22" s="9"/>
      <c r="B22" s="6"/>
      <c r="C22" s="6" t="s">
        <v>52</v>
      </c>
      <c r="D22" s="28" t="s">
        <v>180</v>
      </c>
      <c r="E22" s="33" t="s">
        <v>54</v>
      </c>
      <c r="F22" s="6" t="s">
        <v>54</v>
      </c>
      <c r="G22" s="6">
        <v>15</v>
      </c>
      <c r="H22" s="6">
        <v>15</v>
      </c>
      <c r="I22" s="6"/>
      <c r="J22" s="6"/>
      <c r="K22" s="6"/>
    </row>
    <row r="23" spans="1:11">
      <c r="A23" s="9"/>
      <c r="B23" s="6"/>
      <c r="C23" s="6" t="s">
        <v>55</v>
      </c>
      <c r="D23" s="6"/>
      <c r="E23" s="6"/>
      <c r="F23" s="6"/>
      <c r="G23" s="6"/>
      <c r="H23" s="6"/>
      <c r="I23" s="6"/>
      <c r="J23" s="6"/>
      <c r="K23" s="6"/>
    </row>
    <row r="24" ht="19.5" spans="1:11">
      <c r="A24" s="9"/>
      <c r="B24" s="6"/>
      <c r="C24" s="6" t="s">
        <v>56</v>
      </c>
      <c r="D24" s="28" t="s">
        <v>181</v>
      </c>
      <c r="E24" s="27" t="s">
        <v>87</v>
      </c>
      <c r="F24" s="6" t="s">
        <v>87</v>
      </c>
      <c r="G24" s="6">
        <v>15</v>
      </c>
      <c r="H24" s="6">
        <v>15</v>
      </c>
      <c r="I24" s="6"/>
      <c r="J24" s="6"/>
      <c r="K24" s="6"/>
    </row>
    <row r="25" ht="19.5" spans="1:11">
      <c r="A25" s="9"/>
      <c r="B25" s="8" t="s">
        <v>57</v>
      </c>
      <c r="C25" s="8" t="s">
        <v>58</v>
      </c>
      <c r="D25" s="6" t="s">
        <v>182</v>
      </c>
      <c r="E25" s="6" t="s">
        <v>183</v>
      </c>
      <c r="F25" s="11">
        <v>0</v>
      </c>
      <c r="G25" s="6">
        <v>5</v>
      </c>
      <c r="H25" s="6">
        <v>5</v>
      </c>
      <c r="I25" s="6"/>
      <c r="J25" s="6"/>
      <c r="K25" s="6"/>
    </row>
    <row r="26" ht="19.5" spans="1:11">
      <c r="A26" s="12"/>
      <c r="B26" s="12"/>
      <c r="C26" s="12"/>
      <c r="D26" s="6" t="s">
        <v>184</v>
      </c>
      <c r="E26" s="10">
        <v>1</v>
      </c>
      <c r="F26" s="10">
        <v>1</v>
      </c>
      <c r="G26" s="22">
        <v>5</v>
      </c>
      <c r="H26" s="20">
        <v>5</v>
      </c>
      <c r="I26" s="6"/>
      <c r="J26" s="6"/>
      <c r="K26" s="6"/>
    </row>
    <row r="27" spans="1:11">
      <c r="A27" s="6" t="s">
        <v>61</v>
      </c>
      <c r="B27" s="6"/>
      <c r="C27" s="6"/>
      <c r="D27" s="6"/>
      <c r="E27" s="6"/>
      <c r="F27" s="6"/>
      <c r="G27" s="22">
        <f>SUM(G16:G26)+I8</f>
        <v>100</v>
      </c>
      <c r="H27" s="20">
        <f>SUM(H16:H26)+K8</f>
        <v>99.9583661528075</v>
      </c>
      <c r="I27" s="6"/>
      <c r="J27" s="6"/>
      <c r="K27" s="6"/>
    </row>
    <row r="28" ht="19.5" spans="1:11">
      <c r="A28" s="6" t="s">
        <v>62</v>
      </c>
      <c r="B28" s="6" t="s">
        <v>185</v>
      </c>
      <c r="C28" s="6"/>
      <c r="D28" s="6"/>
      <c r="E28" s="6"/>
      <c r="F28" s="6"/>
      <c r="G28" s="6"/>
      <c r="H28" s="6"/>
      <c r="I28" s="6"/>
      <c r="J28" s="6"/>
      <c r="K28" s="6"/>
    </row>
    <row r="29" spans="1:11">
      <c r="A29" s="18" t="s">
        <v>64</v>
      </c>
      <c r="B29" s="18"/>
      <c r="C29" s="18"/>
      <c r="D29" s="18"/>
      <c r="E29" s="18"/>
      <c r="F29" s="18"/>
      <c r="G29" s="18"/>
      <c r="H29" s="18"/>
      <c r="I29" s="18"/>
      <c r="J29" s="18"/>
      <c r="K29" s="18"/>
    </row>
    <row r="30" spans="1:11">
      <c r="A30" s="19" t="s">
        <v>65</v>
      </c>
      <c r="B30" s="19"/>
      <c r="C30" s="19"/>
      <c r="D30" s="19"/>
      <c r="E30" s="19"/>
      <c r="F30" s="19"/>
      <c r="G30" s="19"/>
      <c r="H30" s="19"/>
      <c r="I30" s="19"/>
      <c r="J30" s="19"/>
      <c r="K30" s="19"/>
    </row>
    <row r="31" ht="112" customHeight="1" spans="1:11">
      <c r="A31" s="19" t="s">
        <v>65</v>
      </c>
      <c r="B31" s="19"/>
      <c r="C31" s="19"/>
      <c r="D31" s="19"/>
      <c r="E31" s="19"/>
      <c r="F31" s="19"/>
      <c r="G31" s="19"/>
      <c r="H31" s="19"/>
      <c r="I31" s="19"/>
      <c r="J31" s="19"/>
      <c r="K31" s="19"/>
    </row>
  </sheetData>
  <mergeCells count="4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9:K19"/>
    <mergeCell ref="I20:K20"/>
    <mergeCell ref="I21:K21"/>
    <mergeCell ref="I22:K22"/>
    <mergeCell ref="I23:K23"/>
    <mergeCell ref="I24:K24"/>
    <mergeCell ref="I25:K25"/>
    <mergeCell ref="A27:F27"/>
    <mergeCell ref="I27:K27"/>
    <mergeCell ref="B28:K28"/>
    <mergeCell ref="A29:K29"/>
    <mergeCell ref="A30:K30"/>
    <mergeCell ref="A31:K31"/>
    <mergeCell ref="A13:A14"/>
    <mergeCell ref="A15:A26"/>
    <mergeCell ref="B16:B20"/>
    <mergeCell ref="B21:B24"/>
    <mergeCell ref="B25:B26"/>
    <mergeCell ref="C17:C18"/>
    <mergeCell ref="C25:C26"/>
    <mergeCell ref="A7:C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zoomScale="140" zoomScaleNormal="140" topLeftCell="A14" workbookViewId="0">
      <selection activeCell="E25" sqref="E25"/>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186</v>
      </c>
      <c r="E5" s="6"/>
      <c r="F5" s="6"/>
      <c r="G5" s="6"/>
      <c r="H5" s="6"/>
      <c r="I5" s="6"/>
      <c r="J5" s="6"/>
      <c r="K5" s="6"/>
    </row>
    <row r="6" spans="1:11">
      <c r="A6" s="6" t="s">
        <v>7</v>
      </c>
      <c r="B6" s="6"/>
      <c r="C6" s="6"/>
      <c r="D6" s="6" t="s">
        <v>8</v>
      </c>
      <c r="E6" s="6"/>
      <c r="F6" s="6" t="s">
        <v>9</v>
      </c>
      <c r="G6" s="6" t="s">
        <v>68</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3</v>
      </c>
      <c r="F8" s="6">
        <v>2</v>
      </c>
      <c r="G8" s="6">
        <v>0.41</v>
      </c>
      <c r="H8" s="6"/>
      <c r="I8" s="6">
        <v>10</v>
      </c>
      <c r="J8" s="6">
        <f>G8/F8*100</f>
        <v>20.5</v>
      </c>
      <c r="K8" s="6">
        <f>J8*I8/100</f>
        <v>2.05</v>
      </c>
    </row>
    <row r="9" spans="1:11">
      <c r="A9" s="6"/>
      <c r="B9" s="6"/>
      <c r="C9" s="6"/>
      <c r="D9" s="6" t="s">
        <v>20</v>
      </c>
      <c r="E9" s="6">
        <v>3</v>
      </c>
      <c r="F9" s="6">
        <v>2</v>
      </c>
      <c r="G9" s="6">
        <v>0.41</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3</v>
      </c>
      <c r="F11" s="6">
        <v>2</v>
      </c>
      <c r="G11" s="6">
        <v>0.41</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187</v>
      </c>
      <c r="C14" s="6"/>
      <c r="D14" s="6"/>
      <c r="E14" s="6"/>
      <c r="F14" s="6" t="s">
        <v>187</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27" t="s">
        <v>188</v>
      </c>
      <c r="E16" s="28" t="s">
        <v>189</v>
      </c>
      <c r="F16" s="6">
        <v>2</v>
      </c>
      <c r="G16" s="6">
        <v>10</v>
      </c>
      <c r="H16" s="6">
        <v>10</v>
      </c>
      <c r="I16" s="6"/>
      <c r="J16" s="6"/>
      <c r="K16" s="6"/>
    </row>
    <row r="17" spans="1:11">
      <c r="A17" s="6"/>
      <c r="B17" s="6"/>
      <c r="C17" s="12"/>
      <c r="D17" s="27" t="s">
        <v>190</v>
      </c>
      <c r="E17" s="28" t="s">
        <v>158</v>
      </c>
      <c r="F17" s="11">
        <v>100</v>
      </c>
      <c r="G17" s="6">
        <v>10</v>
      </c>
      <c r="H17" s="6">
        <v>10</v>
      </c>
      <c r="I17" s="6"/>
      <c r="J17" s="6"/>
      <c r="K17" s="6"/>
    </row>
    <row r="18" spans="1:11">
      <c r="A18" s="6"/>
      <c r="B18" s="6"/>
      <c r="C18" s="6" t="s">
        <v>40</v>
      </c>
      <c r="D18" s="28" t="s">
        <v>191</v>
      </c>
      <c r="E18" s="32">
        <v>1</v>
      </c>
      <c r="F18" s="10">
        <v>1</v>
      </c>
      <c r="G18" s="6">
        <v>10</v>
      </c>
      <c r="H18" s="6">
        <v>10</v>
      </c>
      <c r="I18" s="6"/>
      <c r="J18" s="6"/>
      <c r="K18" s="6"/>
    </row>
    <row r="19" ht="19.5" spans="1:11">
      <c r="A19" s="6"/>
      <c r="B19" s="6"/>
      <c r="C19" s="6" t="s">
        <v>43</v>
      </c>
      <c r="D19" s="6" t="s">
        <v>192</v>
      </c>
      <c r="E19" s="6" t="s">
        <v>113</v>
      </c>
      <c r="F19" s="10">
        <v>1</v>
      </c>
      <c r="G19" s="6">
        <v>10</v>
      </c>
      <c r="H19" s="6">
        <v>10</v>
      </c>
      <c r="I19" s="6"/>
      <c r="J19" s="6"/>
      <c r="K19" s="6"/>
    </row>
    <row r="20" ht="28" customHeight="1" spans="1:11">
      <c r="A20" s="6"/>
      <c r="B20" s="6"/>
      <c r="C20" s="6" t="s">
        <v>45</v>
      </c>
      <c r="D20" s="6" t="s">
        <v>46</v>
      </c>
      <c r="E20" s="6" t="s">
        <v>114</v>
      </c>
      <c r="F20" s="6">
        <v>0.41</v>
      </c>
      <c r="G20" s="6">
        <v>10</v>
      </c>
      <c r="H20" s="6">
        <v>10</v>
      </c>
      <c r="I20" s="6" t="s">
        <v>193</v>
      </c>
      <c r="J20" s="6"/>
      <c r="K20" s="6"/>
    </row>
    <row r="21" spans="1:11">
      <c r="A21" s="6"/>
      <c r="B21" s="6" t="s">
        <v>50</v>
      </c>
      <c r="C21" s="6" t="s">
        <v>51</v>
      </c>
      <c r="D21" s="6"/>
      <c r="E21" s="6"/>
      <c r="F21" s="6"/>
      <c r="G21" s="6"/>
      <c r="H21" s="6"/>
      <c r="I21" s="6"/>
      <c r="J21" s="6"/>
      <c r="K21" s="6"/>
    </row>
    <row r="22" ht="19.5" spans="1:11">
      <c r="A22" s="6"/>
      <c r="B22" s="6"/>
      <c r="C22" s="6" t="s">
        <v>52</v>
      </c>
      <c r="D22" s="6" t="s">
        <v>194</v>
      </c>
      <c r="E22" s="6" t="s">
        <v>54</v>
      </c>
      <c r="F22" s="10">
        <v>1</v>
      </c>
      <c r="G22" s="6">
        <v>15</v>
      </c>
      <c r="H22" s="6">
        <v>15</v>
      </c>
      <c r="I22" s="6"/>
      <c r="J22" s="6"/>
      <c r="K22" s="6"/>
    </row>
    <row r="23" spans="1:11">
      <c r="A23" s="6"/>
      <c r="B23" s="6"/>
      <c r="C23" s="6" t="s">
        <v>55</v>
      </c>
      <c r="D23" s="6"/>
      <c r="E23" s="6"/>
      <c r="F23" s="6"/>
      <c r="G23" s="6"/>
      <c r="H23" s="6"/>
      <c r="I23" s="6"/>
      <c r="J23" s="6"/>
      <c r="K23" s="6"/>
    </row>
    <row r="24" ht="19.5" spans="1:11">
      <c r="A24" s="6"/>
      <c r="B24" s="6"/>
      <c r="C24" s="6" t="s">
        <v>56</v>
      </c>
      <c r="D24" s="6" t="s">
        <v>195</v>
      </c>
      <c r="E24" s="6" t="s">
        <v>196</v>
      </c>
      <c r="F24" s="6" t="s">
        <v>87</v>
      </c>
      <c r="G24" s="6">
        <v>15</v>
      </c>
      <c r="H24" s="6">
        <v>15</v>
      </c>
      <c r="I24" s="6"/>
      <c r="J24" s="6"/>
      <c r="K24" s="6"/>
    </row>
    <row r="25" ht="29.25" spans="1:11">
      <c r="A25" s="6"/>
      <c r="B25" s="6" t="s">
        <v>57</v>
      </c>
      <c r="C25" s="6" t="s">
        <v>58</v>
      </c>
      <c r="D25" s="6" t="s">
        <v>197</v>
      </c>
      <c r="E25" s="6" t="s">
        <v>60</v>
      </c>
      <c r="F25" s="10">
        <v>1</v>
      </c>
      <c r="G25" s="6">
        <v>10</v>
      </c>
      <c r="H25" s="6">
        <v>10</v>
      </c>
      <c r="I25" s="6"/>
      <c r="J25" s="6"/>
      <c r="K25" s="6"/>
    </row>
    <row r="26" spans="1:11">
      <c r="A26" s="6" t="s">
        <v>61</v>
      </c>
      <c r="B26" s="6"/>
      <c r="C26" s="6"/>
      <c r="D26" s="6"/>
      <c r="E26" s="6"/>
      <c r="F26" s="6"/>
      <c r="G26" s="22">
        <f>SUM(G16:G25)+I8</f>
        <v>100</v>
      </c>
      <c r="H26" s="6">
        <f>SUM(H16:H25)+K8</f>
        <v>92.05</v>
      </c>
      <c r="I26" s="6"/>
      <c r="J26" s="6"/>
      <c r="K26" s="6"/>
    </row>
    <row r="27" ht="19.5" spans="1:11">
      <c r="A27" s="6" t="s">
        <v>62</v>
      </c>
      <c r="B27" s="6" t="s">
        <v>198</v>
      </c>
      <c r="C27" s="6"/>
      <c r="D27" s="6"/>
      <c r="E27" s="6"/>
      <c r="F27" s="6"/>
      <c r="G27" s="6"/>
      <c r="H27" s="6"/>
      <c r="I27" s="6"/>
      <c r="J27" s="6"/>
      <c r="K27" s="6"/>
    </row>
    <row r="28" spans="1:11">
      <c r="A28" s="18" t="s">
        <v>64</v>
      </c>
      <c r="B28" s="18"/>
      <c r="C28" s="18"/>
      <c r="D28" s="18"/>
      <c r="E28" s="18"/>
      <c r="F28" s="18"/>
      <c r="G28" s="18"/>
      <c r="H28" s="18"/>
      <c r="I28" s="18"/>
      <c r="J28" s="18"/>
      <c r="K28" s="18"/>
    </row>
    <row r="29" ht="122" customHeight="1" spans="1:11">
      <c r="A29" s="19" t="s">
        <v>65</v>
      </c>
      <c r="B29" s="19"/>
      <c r="C29" s="19"/>
      <c r="D29" s="19"/>
      <c r="E29" s="19"/>
      <c r="F29" s="19"/>
      <c r="G29" s="19"/>
      <c r="H29" s="19"/>
      <c r="I29" s="19"/>
      <c r="J29" s="19"/>
      <c r="K29" s="19"/>
    </row>
  </sheetData>
  <mergeCells count="41">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8:K18"/>
    <mergeCell ref="I19:K19"/>
    <mergeCell ref="I20:K20"/>
    <mergeCell ref="I21:K21"/>
    <mergeCell ref="I22:K22"/>
    <mergeCell ref="I23:K23"/>
    <mergeCell ref="I24:K24"/>
    <mergeCell ref="I25:K25"/>
    <mergeCell ref="A26:F26"/>
    <mergeCell ref="I26:K26"/>
    <mergeCell ref="B27:K27"/>
    <mergeCell ref="A28:K28"/>
    <mergeCell ref="A29:K29"/>
    <mergeCell ref="A13:A14"/>
    <mergeCell ref="A15:A25"/>
    <mergeCell ref="B16:B20"/>
    <mergeCell ref="B21:B24"/>
    <mergeCell ref="C16:C17"/>
    <mergeCell ref="A7:C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zoomScale="140" zoomScaleNormal="140" topLeftCell="A15" workbookViewId="0">
      <selection activeCell="B29" sqref="B29:K29"/>
    </sheetView>
  </sheetViews>
  <sheetFormatPr defaultColWidth="9.14285714285714" defaultRowHeight="12.75"/>
  <cols>
    <col min="4" max="4" width="11.2285714285714" customWidth="1"/>
  </cols>
  <sheetData>
    <row r="1" ht="18.75" spans="1:11">
      <c r="A1" s="1" t="s">
        <v>0</v>
      </c>
      <c r="B1" s="1"/>
      <c r="C1" s="1"/>
      <c r="D1" s="1"/>
      <c r="E1" s="1"/>
      <c r="F1" s="1"/>
      <c r="G1" s="1"/>
      <c r="H1" s="1"/>
      <c r="I1" s="1"/>
      <c r="J1" s="1"/>
      <c r="K1" s="1"/>
    </row>
    <row r="2" ht="24" spans="1:11">
      <c r="A2" s="2" t="s">
        <v>1</v>
      </c>
      <c r="B2" s="2"/>
      <c r="C2" s="2"/>
      <c r="D2" s="2"/>
      <c r="E2" s="2"/>
      <c r="F2" s="2"/>
      <c r="G2" s="2"/>
      <c r="H2" s="2"/>
      <c r="I2" s="2"/>
      <c r="J2" s="2"/>
      <c r="K2" s="2"/>
    </row>
    <row r="3" spans="1:11">
      <c r="A3" s="3" t="s">
        <v>2</v>
      </c>
      <c r="B3" s="3"/>
      <c r="C3" s="3"/>
      <c r="D3" s="3"/>
      <c r="E3" s="3"/>
      <c r="F3" s="3"/>
      <c r="G3" s="3"/>
      <c r="H3" s="3"/>
      <c r="I3" s="3"/>
      <c r="J3" s="3"/>
      <c r="K3" s="3"/>
    </row>
    <row r="4" spans="1:11">
      <c r="A4" s="4" t="s">
        <v>3</v>
      </c>
      <c r="B4" s="4"/>
      <c r="C4" s="4"/>
      <c r="D4" s="4"/>
      <c r="E4" s="4"/>
      <c r="F4" s="5" t="s">
        <v>4</v>
      </c>
      <c r="G4" s="5"/>
      <c r="H4" s="5"/>
      <c r="I4" s="5"/>
      <c r="J4" s="5"/>
      <c r="K4" s="5"/>
    </row>
    <row r="5" spans="1:11">
      <c r="A5" s="6" t="s">
        <v>5</v>
      </c>
      <c r="B5" s="6"/>
      <c r="C5" s="6"/>
      <c r="D5" s="6" t="s">
        <v>199</v>
      </c>
      <c r="E5" s="6"/>
      <c r="F5" s="6"/>
      <c r="G5" s="6"/>
      <c r="H5" s="6"/>
      <c r="I5" s="6"/>
      <c r="J5" s="6"/>
      <c r="K5" s="6"/>
    </row>
    <row r="6" spans="1:11">
      <c r="A6" s="6" t="s">
        <v>7</v>
      </c>
      <c r="B6" s="6"/>
      <c r="C6" s="6"/>
      <c r="D6" s="6" t="s">
        <v>8</v>
      </c>
      <c r="E6" s="6"/>
      <c r="F6" s="6" t="s">
        <v>9</v>
      </c>
      <c r="G6" s="6" t="s">
        <v>200</v>
      </c>
      <c r="H6" s="6"/>
      <c r="I6" s="6"/>
      <c r="J6" s="6"/>
      <c r="K6" s="6"/>
    </row>
    <row r="7" ht="19.5" spans="1:11">
      <c r="A7" s="6" t="s">
        <v>11</v>
      </c>
      <c r="B7" s="6"/>
      <c r="C7" s="6"/>
      <c r="D7" s="6" t="s">
        <v>12</v>
      </c>
      <c r="E7" s="6" t="s">
        <v>13</v>
      </c>
      <c r="F7" s="6" t="s">
        <v>14</v>
      </c>
      <c r="G7" s="6" t="s">
        <v>15</v>
      </c>
      <c r="H7" s="6"/>
      <c r="I7" s="6" t="s">
        <v>16</v>
      </c>
      <c r="J7" s="6" t="s">
        <v>17</v>
      </c>
      <c r="K7" s="6" t="s">
        <v>18</v>
      </c>
    </row>
    <row r="8" spans="1:11">
      <c r="A8" s="6"/>
      <c r="B8" s="6"/>
      <c r="C8" s="6"/>
      <c r="D8" s="6" t="s">
        <v>19</v>
      </c>
      <c r="E8" s="6">
        <v>4</v>
      </c>
      <c r="F8" s="6">
        <v>4</v>
      </c>
      <c r="G8" s="6">
        <v>1.84</v>
      </c>
      <c r="H8" s="6"/>
      <c r="I8" s="6">
        <v>10</v>
      </c>
      <c r="J8" s="6">
        <f>G8/F8*100</f>
        <v>46</v>
      </c>
      <c r="K8" s="6">
        <f>J8*I8/100</f>
        <v>4.6</v>
      </c>
    </row>
    <row r="9" spans="1:11">
      <c r="A9" s="6"/>
      <c r="B9" s="6"/>
      <c r="C9" s="6"/>
      <c r="D9" s="6" t="s">
        <v>20</v>
      </c>
      <c r="E9" s="6">
        <v>4</v>
      </c>
      <c r="F9" s="6">
        <v>4</v>
      </c>
      <c r="G9" s="6">
        <v>1.84</v>
      </c>
      <c r="H9" s="6"/>
      <c r="I9" s="6" t="s">
        <v>21</v>
      </c>
      <c r="J9" s="6" t="s">
        <v>21</v>
      </c>
      <c r="K9" s="6" t="s">
        <v>21</v>
      </c>
    </row>
    <row r="10" spans="1:11">
      <c r="A10" s="6"/>
      <c r="B10" s="6"/>
      <c r="C10" s="6"/>
      <c r="D10" s="7" t="s">
        <v>22</v>
      </c>
      <c r="E10" s="6">
        <v>0</v>
      </c>
      <c r="F10" s="6">
        <v>0</v>
      </c>
      <c r="G10" s="6">
        <v>0</v>
      </c>
      <c r="H10" s="6"/>
      <c r="I10" s="6" t="s">
        <v>21</v>
      </c>
      <c r="J10" s="6" t="s">
        <v>21</v>
      </c>
      <c r="K10" s="6" t="s">
        <v>21</v>
      </c>
    </row>
    <row r="11" spans="1:11">
      <c r="A11" s="6"/>
      <c r="B11" s="6"/>
      <c r="C11" s="6"/>
      <c r="D11" s="7" t="s">
        <v>23</v>
      </c>
      <c r="E11" s="6">
        <v>4</v>
      </c>
      <c r="F11" s="6">
        <v>4</v>
      </c>
      <c r="G11" s="6">
        <v>1.84</v>
      </c>
      <c r="H11" s="6"/>
      <c r="I11" s="6" t="s">
        <v>21</v>
      </c>
      <c r="J11" s="6" t="s">
        <v>21</v>
      </c>
      <c r="K11" s="6" t="s">
        <v>21</v>
      </c>
    </row>
    <row r="12" spans="1:11">
      <c r="A12" s="6"/>
      <c r="B12" s="6"/>
      <c r="C12" s="6"/>
      <c r="D12" s="6" t="s">
        <v>24</v>
      </c>
      <c r="E12" s="6"/>
      <c r="F12" s="6"/>
      <c r="G12" s="6"/>
      <c r="H12" s="6"/>
      <c r="I12" s="6" t="s">
        <v>21</v>
      </c>
      <c r="J12" s="6" t="s">
        <v>21</v>
      </c>
      <c r="K12" s="6" t="s">
        <v>21</v>
      </c>
    </row>
    <row r="13" spans="1:11">
      <c r="A13" s="6" t="s">
        <v>25</v>
      </c>
      <c r="B13" s="6" t="s">
        <v>26</v>
      </c>
      <c r="C13" s="6"/>
      <c r="D13" s="6"/>
      <c r="E13" s="6"/>
      <c r="F13" s="6" t="s">
        <v>27</v>
      </c>
      <c r="G13" s="6"/>
      <c r="H13" s="6"/>
      <c r="I13" s="6"/>
      <c r="J13" s="6"/>
      <c r="K13" s="6"/>
    </row>
    <row r="14" ht="80" customHeight="1" spans="1:11">
      <c r="A14" s="6"/>
      <c r="B14" s="6" t="s">
        <v>201</v>
      </c>
      <c r="C14" s="6"/>
      <c r="D14" s="6"/>
      <c r="E14" s="6"/>
      <c r="F14" s="6" t="s">
        <v>201</v>
      </c>
      <c r="G14" s="6"/>
      <c r="H14" s="6"/>
      <c r="I14" s="6"/>
      <c r="J14" s="6"/>
      <c r="K14" s="6"/>
    </row>
    <row r="15" ht="19.5" spans="1:11">
      <c r="A15" s="6" t="s">
        <v>29</v>
      </c>
      <c r="B15" s="6" t="s">
        <v>30</v>
      </c>
      <c r="C15" s="6" t="s">
        <v>31</v>
      </c>
      <c r="D15" s="6" t="s">
        <v>32</v>
      </c>
      <c r="E15" s="6" t="s">
        <v>33</v>
      </c>
      <c r="F15" s="6" t="s">
        <v>34</v>
      </c>
      <c r="G15" s="6" t="s">
        <v>16</v>
      </c>
      <c r="H15" s="6" t="s">
        <v>18</v>
      </c>
      <c r="I15" s="6" t="s">
        <v>35</v>
      </c>
      <c r="J15" s="6"/>
      <c r="K15" s="6"/>
    </row>
    <row r="16" spans="1:11">
      <c r="A16" s="6"/>
      <c r="B16" s="6" t="s">
        <v>36</v>
      </c>
      <c r="C16" s="8" t="s">
        <v>37</v>
      </c>
      <c r="D16" s="6" t="s">
        <v>202</v>
      </c>
      <c r="E16" s="6" t="s">
        <v>203</v>
      </c>
      <c r="F16" s="6" t="s">
        <v>204</v>
      </c>
      <c r="G16" s="6">
        <v>7</v>
      </c>
      <c r="H16" s="6">
        <v>7</v>
      </c>
      <c r="I16" s="6"/>
      <c r="J16" s="6"/>
      <c r="K16" s="6"/>
    </row>
    <row r="17" spans="1:11">
      <c r="A17" s="6"/>
      <c r="B17" s="6"/>
      <c r="C17" s="9"/>
      <c r="D17" s="6" t="s">
        <v>205</v>
      </c>
      <c r="E17" s="6" t="s">
        <v>206</v>
      </c>
      <c r="F17" s="6" t="s">
        <v>207</v>
      </c>
      <c r="G17" s="6">
        <v>7</v>
      </c>
      <c r="H17" s="6">
        <v>7</v>
      </c>
      <c r="I17" s="6"/>
      <c r="J17" s="6"/>
      <c r="K17" s="6"/>
    </row>
    <row r="18" spans="1:11">
      <c r="A18" s="6"/>
      <c r="B18" s="6"/>
      <c r="C18" s="12"/>
      <c r="D18" s="6" t="s">
        <v>208</v>
      </c>
      <c r="E18" s="6" t="s">
        <v>209</v>
      </c>
      <c r="F18" s="6" t="s">
        <v>210</v>
      </c>
      <c r="G18" s="6">
        <v>7</v>
      </c>
      <c r="H18" s="6">
        <v>7</v>
      </c>
      <c r="I18" s="15"/>
      <c r="J18" s="16"/>
      <c r="K18" s="17"/>
    </row>
    <row r="19" ht="19.5" spans="1:11">
      <c r="A19" s="6"/>
      <c r="B19" s="6"/>
      <c r="C19" s="8" t="s">
        <v>40</v>
      </c>
      <c r="D19" s="6" t="s">
        <v>211</v>
      </c>
      <c r="E19" s="10">
        <v>1</v>
      </c>
      <c r="F19" s="10">
        <v>1</v>
      </c>
      <c r="G19" s="6">
        <v>7</v>
      </c>
      <c r="H19" s="6">
        <v>7</v>
      </c>
      <c r="I19" s="6"/>
      <c r="J19" s="6"/>
      <c r="K19" s="6"/>
    </row>
    <row r="20" ht="28" customHeight="1" spans="1:11">
      <c r="A20" s="6"/>
      <c r="B20" s="6"/>
      <c r="C20" s="9"/>
      <c r="D20" s="6" t="s">
        <v>212</v>
      </c>
      <c r="E20" s="10">
        <v>1</v>
      </c>
      <c r="F20" s="10">
        <v>1</v>
      </c>
      <c r="G20" s="6">
        <v>7</v>
      </c>
      <c r="H20" s="6">
        <v>7</v>
      </c>
      <c r="I20" s="6"/>
      <c r="J20" s="6"/>
      <c r="K20" s="6"/>
    </row>
    <row r="21" spans="1:11">
      <c r="A21" s="6"/>
      <c r="B21" s="6"/>
      <c r="C21" s="6" t="s">
        <v>43</v>
      </c>
      <c r="D21" s="6" t="s">
        <v>126</v>
      </c>
      <c r="E21" s="6" t="s">
        <v>213</v>
      </c>
      <c r="F21" s="6" t="s">
        <v>213</v>
      </c>
      <c r="G21" s="6">
        <v>7</v>
      </c>
      <c r="H21" s="6">
        <v>7</v>
      </c>
      <c r="I21" s="6"/>
      <c r="J21" s="6"/>
      <c r="K21" s="6"/>
    </row>
    <row r="22" spans="1:11">
      <c r="A22" s="6"/>
      <c r="B22" s="6"/>
      <c r="C22" s="6" t="s">
        <v>45</v>
      </c>
      <c r="D22" s="6" t="s">
        <v>46</v>
      </c>
      <c r="E22" s="6" t="s">
        <v>214</v>
      </c>
      <c r="F22" s="6" t="s">
        <v>215</v>
      </c>
      <c r="G22" s="6">
        <v>8</v>
      </c>
      <c r="H22" s="6">
        <v>8</v>
      </c>
      <c r="I22" s="6"/>
      <c r="J22" s="6"/>
      <c r="K22" s="6"/>
    </row>
    <row r="23" spans="1:11">
      <c r="A23" s="6"/>
      <c r="B23" s="6" t="s">
        <v>50</v>
      </c>
      <c r="C23" s="6" t="s">
        <v>51</v>
      </c>
      <c r="D23" s="6"/>
      <c r="E23" s="6"/>
      <c r="F23" s="6"/>
      <c r="G23" s="6"/>
      <c r="H23" s="6"/>
      <c r="I23" s="6"/>
      <c r="J23" s="6"/>
      <c r="K23" s="6"/>
    </row>
    <row r="24" ht="19.5" spans="1:11">
      <c r="A24" s="6"/>
      <c r="B24" s="6"/>
      <c r="C24" s="6" t="s">
        <v>52</v>
      </c>
      <c r="D24" s="28" t="s">
        <v>216</v>
      </c>
      <c r="E24" s="31">
        <v>1</v>
      </c>
      <c r="F24" s="6" t="s">
        <v>54</v>
      </c>
      <c r="G24" s="6">
        <v>15</v>
      </c>
      <c r="H24" s="6">
        <v>15</v>
      </c>
      <c r="I24" s="6"/>
      <c r="J24" s="6"/>
      <c r="K24" s="6"/>
    </row>
    <row r="25" spans="1:11">
      <c r="A25" s="6"/>
      <c r="B25" s="6"/>
      <c r="C25" s="6" t="s">
        <v>55</v>
      </c>
      <c r="D25" s="28"/>
      <c r="E25" s="28"/>
      <c r="F25" s="6"/>
      <c r="G25" s="6"/>
      <c r="H25" s="6"/>
      <c r="I25" s="6"/>
      <c r="J25" s="6"/>
      <c r="K25" s="6"/>
    </row>
    <row r="26" ht="19.5" spans="1:11">
      <c r="A26" s="6"/>
      <c r="B26" s="6"/>
      <c r="C26" s="6" t="s">
        <v>56</v>
      </c>
      <c r="D26" s="28" t="s">
        <v>217</v>
      </c>
      <c r="E26" s="28" t="s">
        <v>150</v>
      </c>
      <c r="F26" s="6" t="s">
        <v>150</v>
      </c>
      <c r="G26" s="6">
        <v>15</v>
      </c>
      <c r="H26" s="6">
        <v>15</v>
      </c>
      <c r="I26" s="6"/>
      <c r="J26" s="6"/>
      <c r="K26" s="6"/>
    </row>
    <row r="27" ht="29.25" spans="1:11">
      <c r="A27" s="6"/>
      <c r="B27" s="6" t="s">
        <v>57</v>
      </c>
      <c r="C27" s="6" t="s">
        <v>58</v>
      </c>
      <c r="D27" s="6" t="s">
        <v>218</v>
      </c>
      <c r="E27" s="6" t="s">
        <v>60</v>
      </c>
      <c r="F27" s="10">
        <v>1</v>
      </c>
      <c r="G27" s="6">
        <v>10</v>
      </c>
      <c r="H27" s="6">
        <v>10</v>
      </c>
      <c r="I27" s="6"/>
      <c r="J27" s="6"/>
      <c r="K27" s="6"/>
    </row>
    <row r="28" ht="15" customHeight="1" spans="1:11">
      <c r="A28" s="6" t="s">
        <v>61</v>
      </c>
      <c r="B28" s="6"/>
      <c r="C28" s="6"/>
      <c r="D28" s="6"/>
      <c r="E28" s="6"/>
      <c r="F28" s="6"/>
      <c r="G28" s="22">
        <f>SUM(G16:G27)+I8</f>
        <v>100</v>
      </c>
      <c r="H28" s="6">
        <f>SUM(H16:H27)+K8</f>
        <v>94.6</v>
      </c>
      <c r="I28" s="6"/>
      <c r="J28" s="6"/>
      <c r="K28" s="6"/>
    </row>
    <row r="29" ht="19.5" spans="1:11">
      <c r="A29" s="6" t="s">
        <v>62</v>
      </c>
      <c r="B29" s="6" t="s">
        <v>219</v>
      </c>
      <c r="C29" s="6"/>
      <c r="D29" s="6"/>
      <c r="E29" s="6"/>
      <c r="F29" s="6"/>
      <c r="G29" s="6"/>
      <c r="H29" s="6"/>
      <c r="I29" s="6"/>
      <c r="J29" s="6"/>
      <c r="K29" s="6"/>
    </row>
    <row r="30" spans="1:11">
      <c r="A30" s="18" t="s">
        <v>64</v>
      </c>
      <c r="B30" s="18"/>
      <c r="C30" s="18"/>
      <c r="D30" s="18"/>
      <c r="E30" s="18"/>
      <c r="F30" s="18"/>
      <c r="G30" s="18"/>
      <c r="H30" s="18"/>
      <c r="I30" s="18"/>
      <c r="J30" s="18"/>
      <c r="K30" s="18"/>
    </row>
    <row r="31" ht="93" customHeight="1" spans="1:11">
      <c r="A31" s="19" t="s">
        <v>65</v>
      </c>
      <c r="B31" s="19"/>
      <c r="C31" s="19"/>
      <c r="D31" s="19"/>
      <c r="E31" s="19"/>
      <c r="F31" s="19"/>
      <c r="G31" s="19"/>
      <c r="H31" s="19"/>
      <c r="I31" s="19"/>
      <c r="J31" s="19"/>
      <c r="K31" s="19"/>
    </row>
  </sheetData>
  <mergeCells count="4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I28:K28"/>
    <mergeCell ref="B29:K29"/>
    <mergeCell ref="A30:K30"/>
    <mergeCell ref="A31:K31"/>
    <mergeCell ref="A13:A14"/>
    <mergeCell ref="A15:A27"/>
    <mergeCell ref="B16:B22"/>
    <mergeCell ref="B23:B26"/>
    <mergeCell ref="C16:C18"/>
    <mergeCell ref="C19:C20"/>
    <mergeCell ref="A7:C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1.联防人员工资及社保</vt:lpstr>
      <vt:lpstr>2.党政办公经费</vt:lpstr>
      <vt:lpstr>3.党风廉政</vt:lpstr>
      <vt:lpstr>4.2023春秋两季防疫</vt:lpstr>
      <vt:lpstr>5.（保工资）村级支出</vt:lpstr>
      <vt:lpstr>6.地质灾害</vt:lpstr>
      <vt:lpstr>7.卫生专项整治经费</vt:lpstr>
      <vt:lpstr>8.农村义务教育</vt:lpstr>
      <vt:lpstr>9.食品安全监督、安全生产、道路交通安全</vt:lpstr>
      <vt:lpstr>10.消防经费</vt:lpstr>
      <vt:lpstr>11.公租房维护、集镇市政设施维护、拆建栏违</vt:lpstr>
      <vt:lpstr>12.招商引资、固定资产投资、第三方审计费用经费</vt:lpstr>
      <vt:lpstr>13.公安办公经费</vt:lpstr>
      <vt:lpstr>14.国防、兵役及民兵工作经费</vt:lpstr>
      <vt:lpstr>15.信访维稳、反邪教、国安、流动人口管控、扫黑除恶</vt:lpstr>
      <vt:lpstr>16.人民调解及普法</vt:lpstr>
      <vt:lpstr>17.（保工资）政府临聘人员工资保险（含西部计划及三支一扶）</vt:lpstr>
      <vt:lpstr>18.关心下一代工作委员会经费、工青妇、老年教育</vt:lpstr>
      <vt:lpstr>19.（保工资)村级支出-村干部人员支出</vt:lpstr>
      <vt:lpstr>20.森林防火</vt:lpstr>
      <vt:lpstr>21.残疾人工作经费</vt:lpstr>
      <vt:lpstr>22.人大工作经费</vt:lpstr>
      <vt:lpstr>23.食堂采购</vt:lpstr>
      <vt:lpstr>24.政府投入妇科普查经费、投入计划生育经费</vt:lpstr>
      <vt:lpstr>25.（中央民生）疫情防控支出</vt:lpstr>
      <vt:lpstr>26.退役军人建设工作经费</vt:lpstr>
      <vt:lpstr>27.（中央民生)村级支出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啊哈哈哈</cp:lastModifiedBy>
  <dcterms:created xsi:type="dcterms:W3CDTF">2020-08-13T06:26:00Z</dcterms:created>
  <cp:lastPrinted>2020-08-13T07:25:00Z</cp:lastPrinted>
  <dcterms:modified xsi:type="dcterms:W3CDTF">2024-11-26T07:29:31Z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4C17B20D23374998946A8F33E0F6DAFE_13</vt:lpwstr>
  </property>
</Properties>
</file>