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 tabRatio="281"/>
  </bookViews>
  <sheets>
    <sheet name="汇总表" sheetId="2" r:id="rId1"/>
  </sheets>
  <definedNames>
    <definedName name="_xlnm._FilterDatabase" localSheetId="0" hidden="1">汇总表!$A$6:$U$20</definedName>
  </definedNames>
  <calcPr calcId="144525"/>
</workbook>
</file>

<file path=xl/sharedStrings.xml><?xml version="1.0" encoding="utf-8"?>
<sst xmlns="http://schemas.openxmlformats.org/spreadsheetml/2006/main" count="61">
  <si>
    <t>息烽县2021年第二批职业技能提升培训补贴汇总表</t>
  </si>
  <si>
    <t xml:space="preserve">填表单位：息烽县就业局                                                </t>
  </si>
  <si>
    <t>序号</t>
  </si>
  <si>
    <t>申请培训单位</t>
  </si>
  <si>
    <t>培训工种及补贴标准</t>
  </si>
  <si>
    <t>核算指标</t>
  </si>
  <si>
    <t>培训补贴拨付（元）</t>
  </si>
  <si>
    <t>培训时间</t>
  </si>
  <si>
    <t>培训单位</t>
  </si>
  <si>
    <t>拨付文件依据</t>
  </si>
  <si>
    <t>备注</t>
  </si>
  <si>
    <t>工种</t>
  </si>
  <si>
    <t>补贴标准（每人每天.元）</t>
  </si>
  <si>
    <t>培训申报人数</t>
  </si>
  <si>
    <t>考核合格人数</t>
  </si>
  <si>
    <t>培训后视同就业认定</t>
  </si>
  <si>
    <t>培训总天数</t>
  </si>
  <si>
    <t>合格率</t>
  </si>
  <si>
    <t>就业率</t>
  </si>
  <si>
    <t>全额培训补贴</t>
  </si>
  <si>
    <t>合格率达80以上、初次就业率达30%以上拨付60%</t>
  </si>
  <si>
    <t>1年以内提供视同就业证明材料，按实际就业人数拨付剩余40%（第一提交拨付）</t>
  </si>
  <si>
    <t>总拨付</t>
  </si>
  <si>
    <t>审核符合条件人数</t>
  </si>
  <si>
    <t>审核符合条件人员出勤总天数</t>
  </si>
  <si>
    <t xml:space="preserve"> </t>
  </si>
  <si>
    <t>永阳街道办事处猫洞村</t>
  </si>
  <si>
    <t>农作物植保员</t>
  </si>
  <si>
    <t>2020.12.11-12.25</t>
  </si>
  <si>
    <t>贵州大正家庭职业学校</t>
  </si>
  <si>
    <t>黔府办发〔2019〕18号、筑府办法〔2019〕25号、黔人社通〔2020〕68号</t>
  </si>
  <si>
    <t>养龙司镇茅坡村</t>
  </si>
  <si>
    <t>2020.6.1-6.15</t>
  </si>
  <si>
    <t>贵州环亚民族职业技术学校</t>
  </si>
  <si>
    <t>西山镇鹿窝村委会</t>
  </si>
  <si>
    <t>养殖</t>
  </si>
  <si>
    <t>2020.12.9-12.23</t>
  </si>
  <si>
    <t>贵州博大科技学校</t>
  </si>
  <si>
    <t>青山苗族乡</t>
  </si>
  <si>
    <t>SYB</t>
  </si>
  <si>
    <t>2020.10.21-10.30</t>
  </si>
  <si>
    <t>贵州省贵安新区银海成才职业培训学校</t>
  </si>
  <si>
    <t>青山苗族乡大林村</t>
  </si>
  <si>
    <t>家禽养殖员</t>
  </si>
  <si>
    <t>2020.7.20-8.3</t>
  </si>
  <si>
    <t>2020.12.8-12.22</t>
  </si>
  <si>
    <t>鹿窝镇鹿龙村</t>
  </si>
  <si>
    <t>2020.12.18-2021.1.1</t>
  </si>
  <si>
    <t>贵州净山职业技术学校</t>
  </si>
  <si>
    <t>九庄镇新街村委会</t>
  </si>
  <si>
    <t>2020.12.7-12.16</t>
  </si>
  <si>
    <t>贵州利美康光彩职业技工学校</t>
  </si>
  <si>
    <t>永靖镇团员居委会</t>
  </si>
  <si>
    <t>GYB</t>
  </si>
  <si>
    <t>2020.11.13-11.15</t>
  </si>
  <si>
    <t>贵州震华职业技术学校</t>
  </si>
  <si>
    <t>2020.10.27-10.29</t>
  </si>
  <si>
    <t>2020.11.9-11.11</t>
  </si>
  <si>
    <t>九庄镇新街居委会</t>
  </si>
  <si>
    <t>2020.11.11-11.25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</si>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</sst>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8"/>
      <color theme="1"/>
      <name val="仿宋_GB2312"/>
      <charset val="134"/>
    </font>
    <font>
      <sz val="7"/>
      <name val="仿宋_GB2312"/>
      <charset val="134"/>
    </font>
    <font>
      <sz val="8"/>
      <color theme="1"/>
      <name val="Times New Roman"/>
      <charset val="0"/>
    </font>
    <font>
      <sz val="9"/>
      <name val="仿宋_GB2312"/>
      <charset val="134"/>
    </font>
    <font>
      <sz val="7"/>
      <color rgb="FFFF0000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27" fillId="28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workbookViewId="0">
      <selection activeCell="X18" sqref="X18"/>
    </sheetView>
  </sheetViews>
  <sheetFormatPr defaultColWidth="9" defaultRowHeight="13.5"/>
  <cols>
    <col min="1" max="1" width="6.625" style="1" customWidth="1"/>
    <col min="2" max="2" width="15.475" style="1" customWidth="1"/>
    <col min="3" max="3" width="6" style="1" customWidth="1"/>
    <col min="4" max="4" width="8" style="1" customWidth="1"/>
    <col min="5" max="5" width="5.5" style="1" customWidth="1"/>
    <col min="6" max="6" width="4.875" style="1" customWidth="1"/>
    <col min="7" max="7" width="6.625" style="1" customWidth="1"/>
    <col min="8" max="8" width="6.5" style="1" customWidth="1"/>
    <col min="9" max="9" width="6.125" style="1" customWidth="1"/>
    <col min="10" max="10" width="6" style="1" customWidth="1"/>
    <col min="11" max="11" width="5.75" style="1" customWidth="1"/>
    <col min="12" max="12" width="6.375" style="1" customWidth="1"/>
    <col min="13" max="14" width="9" style="1"/>
    <col min="15" max="15" width="10" style="1" customWidth="1"/>
    <col min="16" max="17" width="9" style="1"/>
    <col min="18" max="18" width="20.25" style="1" customWidth="1"/>
    <col min="19" max="19" width="6.2" style="1" customWidth="1"/>
    <col min="20" max="16384" width="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="1" customFormat="1" ht="40" customHeight="1" spans="1:19">
      <c r="A3" s="6" t="s">
        <v>2</v>
      </c>
      <c r="B3" s="6" t="s">
        <v>3</v>
      </c>
      <c r="C3" s="7" t="s">
        <v>4</v>
      </c>
      <c r="D3" s="7"/>
      <c r="E3" s="7" t="s">
        <v>5</v>
      </c>
      <c r="F3" s="7"/>
      <c r="G3" s="7"/>
      <c r="H3" s="7"/>
      <c r="I3" s="7"/>
      <c r="J3" s="7"/>
      <c r="K3" s="7"/>
      <c r="L3" s="9" t="s">
        <v>6</v>
      </c>
      <c r="M3" s="27"/>
      <c r="N3" s="27"/>
      <c r="O3" s="10"/>
      <c r="P3" s="6" t="s">
        <v>7</v>
      </c>
      <c r="Q3" s="6" t="s">
        <v>8</v>
      </c>
      <c r="R3" s="12" t="s">
        <v>9</v>
      </c>
      <c r="S3" s="6" t="s">
        <v>10</v>
      </c>
    </row>
    <row r="4" s="1" customFormat="1" ht="45" customHeight="1" spans="1:19">
      <c r="A4" s="6"/>
      <c r="B4" s="6"/>
      <c r="C4" s="8" t="s">
        <v>11</v>
      </c>
      <c r="D4" s="8" t="s">
        <v>12</v>
      </c>
      <c r="E4" s="6" t="s">
        <v>13</v>
      </c>
      <c r="F4" s="6" t="s">
        <v>14</v>
      </c>
      <c r="G4" s="9" t="s">
        <v>15</v>
      </c>
      <c r="H4" s="10"/>
      <c r="I4" s="6" t="s">
        <v>16</v>
      </c>
      <c r="J4" s="6" t="s">
        <v>17</v>
      </c>
      <c r="K4" s="6" t="s">
        <v>18</v>
      </c>
      <c r="L4" s="12" t="s">
        <v>19</v>
      </c>
      <c r="M4" s="12" t="s">
        <v>20</v>
      </c>
      <c r="N4" s="6" t="s">
        <v>21</v>
      </c>
      <c r="O4" s="12" t="s">
        <v>22</v>
      </c>
      <c r="P4" s="6"/>
      <c r="Q4" s="6"/>
      <c r="R4" s="28"/>
      <c r="S4" s="6"/>
    </row>
    <row r="5" s="2" customFormat="1" ht="40" customHeight="1" spans="1:19">
      <c r="A5" s="6"/>
      <c r="B5" s="6"/>
      <c r="C5" s="11"/>
      <c r="D5" s="11"/>
      <c r="E5" s="6"/>
      <c r="F5" s="6"/>
      <c r="G5" s="12" t="s">
        <v>23</v>
      </c>
      <c r="H5" s="12" t="s">
        <v>24</v>
      </c>
      <c r="I5" s="6"/>
      <c r="J5" s="6"/>
      <c r="K5" s="6"/>
      <c r="L5" s="28"/>
      <c r="M5" s="28"/>
      <c r="N5" s="6"/>
      <c r="O5" s="28"/>
      <c r="P5" s="6"/>
      <c r="Q5" s="6"/>
      <c r="R5" s="28"/>
      <c r="S5" s="6"/>
    </row>
    <row r="6" s="1" customFormat="1" ht="42" customHeight="1" spans="1:21">
      <c r="A6" s="6"/>
      <c r="B6" s="6"/>
      <c r="C6" s="11"/>
      <c r="D6" s="11"/>
      <c r="E6" s="6"/>
      <c r="F6" s="6"/>
      <c r="G6" s="13"/>
      <c r="H6" s="13"/>
      <c r="I6" s="6"/>
      <c r="J6" s="6"/>
      <c r="K6" s="6"/>
      <c r="L6" s="13"/>
      <c r="M6" s="13"/>
      <c r="N6" s="6"/>
      <c r="O6" s="13"/>
      <c r="P6" s="6"/>
      <c r="Q6" s="6"/>
      <c r="R6" s="28"/>
      <c r="S6" s="6"/>
      <c r="U6" s="1" t="s">
        <v>25</v>
      </c>
    </row>
    <row r="7" s="1" customFormat="1" ht="56" customHeight="1" spans="1:19">
      <c r="A7" s="14">
        <v>1</v>
      </c>
      <c r="B7" s="15" t="s">
        <v>26</v>
      </c>
      <c r="C7" s="16" t="s">
        <v>27</v>
      </c>
      <c r="D7" s="16">
        <v>100</v>
      </c>
      <c r="E7" s="17">
        <v>42</v>
      </c>
      <c r="F7" s="18">
        <v>38</v>
      </c>
      <c r="G7" s="17">
        <v>32</v>
      </c>
      <c r="H7" s="19">
        <v>459</v>
      </c>
      <c r="I7" s="29">
        <v>489</v>
      </c>
      <c r="J7" s="30">
        <v>0.904761904761905</v>
      </c>
      <c r="K7" s="30">
        <v>0.842105263157895</v>
      </c>
      <c r="L7" s="31">
        <v>48900</v>
      </c>
      <c r="M7" s="31">
        <v>29340</v>
      </c>
      <c r="N7" s="29">
        <v>18360</v>
      </c>
      <c r="O7" s="32">
        <v>47700</v>
      </c>
      <c r="P7" s="33" t="s">
        <v>28</v>
      </c>
      <c r="Q7" s="41" t="s">
        <v>29</v>
      </c>
      <c r="R7" s="41" t="s">
        <v>30</v>
      </c>
      <c r="S7" s="29"/>
    </row>
    <row r="8" s="1" customFormat="1" ht="57" customHeight="1" spans="1:19">
      <c r="A8" s="14">
        <v>2</v>
      </c>
      <c r="B8" s="14" t="s">
        <v>31</v>
      </c>
      <c r="C8" s="20" t="s">
        <v>27</v>
      </c>
      <c r="D8" s="20">
        <v>100</v>
      </c>
      <c r="E8" s="21">
        <v>56</v>
      </c>
      <c r="F8" s="22">
        <v>56</v>
      </c>
      <c r="G8" s="21">
        <v>44</v>
      </c>
      <c r="H8" s="23">
        <v>610</v>
      </c>
      <c r="I8" s="23">
        <v>667</v>
      </c>
      <c r="J8" s="34">
        <v>1</v>
      </c>
      <c r="K8" s="34">
        <v>0.785714285714286</v>
      </c>
      <c r="L8" s="35">
        <v>66700</v>
      </c>
      <c r="M8" s="35">
        <v>40020</v>
      </c>
      <c r="N8" s="23">
        <v>24400</v>
      </c>
      <c r="O8" s="36">
        <v>64420</v>
      </c>
      <c r="P8" s="23" t="s">
        <v>32</v>
      </c>
      <c r="Q8" s="23" t="s">
        <v>33</v>
      </c>
      <c r="R8" s="23" t="s">
        <v>30</v>
      </c>
      <c r="S8" s="29"/>
    </row>
    <row r="9" s="1" customFormat="1" ht="49" customHeight="1" spans="1:19">
      <c r="A9" s="14">
        <v>3</v>
      </c>
      <c r="B9" s="14" t="s">
        <v>34</v>
      </c>
      <c r="C9" s="20" t="s">
        <v>35</v>
      </c>
      <c r="D9" s="20">
        <v>100</v>
      </c>
      <c r="E9" s="21">
        <v>42</v>
      </c>
      <c r="F9" s="22">
        <v>42</v>
      </c>
      <c r="G9" s="21">
        <v>22</v>
      </c>
      <c r="H9" s="23">
        <v>317</v>
      </c>
      <c r="I9" s="23">
        <v>549</v>
      </c>
      <c r="J9" s="34">
        <v>1</v>
      </c>
      <c r="K9" s="34">
        <v>0.523809523809524</v>
      </c>
      <c r="L9" s="35">
        <v>54900</v>
      </c>
      <c r="M9" s="35">
        <v>32940</v>
      </c>
      <c r="N9" s="23">
        <v>12680</v>
      </c>
      <c r="O9" s="36">
        <v>45620</v>
      </c>
      <c r="P9" s="23" t="s">
        <v>36</v>
      </c>
      <c r="Q9" s="23" t="s">
        <v>33</v>
      </c>
      <c r="R9" s="23" t="s">
        <v>30</v>
      </c>
      <c r="S9" s="29"/>
    </row>
    <row r="10" s="1" customFormat="1" ht="49" customHeight="1" spans="1:19">
      <c r="A10" s="14">
        <v>4</v>
      </c>
      <c r="B10" s="14" t="s">
        <v>34</v>
      </c>
      <c r="C10" s="20" t="s">
        <v>35</v>
      </c>
      <c r="D10" s="20">
        <v>100</v>
      </c>
      <c r="E10" s="21">
        <v>26</v>
      </c>
      <c r="F10" s="22">
        <v>26</v>
      </c>
      <c r="G10" s="21">
        <v>8</v>
      </c>
      <c r="H10" s="23">
        <v>116</v>
      </c>
      <c r="I10" s="23">
        <v>304</v>
      </c>
      <c r="J10" s="34">
        <v>1</v>
      </c>
      <c r="K10" s="34">
        <v>0.307692307692308</v>
      </c>
      <c r="L10" s="35">
        <v>30400</v>
      </c>
      <c r="M10" s="35">
        <v>18240</v>
      </c>
      <c r="N10" s="23">
        <v>4640</v>
      </c>
      <c r="O10" s="36">
        <v>22880</v>
      </c>
      <c r="P10" s="23" t="s">
        <v>36</v>
      </c>
      <c r="Q10" s="23" t="s">
        <v>37</v>
      </c>
      <c r="R10" s="23" t="s">
        <v>30</v>
      </c>
      <c r="S10" s="29"/>
    </row>
    <row r="11" s="1" customFormat="1" ht="49" customHeight="1" spans="1:19">
      <c r="A11" s="14">
        <v>5</v>
      </c>
      <c r="B11" s="15" t="s">
        <v>38</v>
      </c>
      <c r="C11" s="16" t="s">
        <v>39</v>
      </c>
      <c r="D11" s="16">
        <v>120</v>
      </c>
      <c r="E11" s="17">
        <v>30</v>
      </c>
      <c r="F11" s="18">
        <v>26</v>
      </c>
      <c r="G11" s="17">
        <v>20</v>
      </c>
      <c r="H11" s="19">
        <v>199</v>
      </c>
      <c r="I11" s="29">
        <v>209</v>
      </c>
      <c r="J11" s="30">
        <v>0.866666666666667</v>
      </c>
      <c r="K11" s="30">
        <v>0.666666666666667</v>
      </c>
      <c r="L11" s="31">
        <v>25080</v>
      </c>
      <c r="M11" s="31">
        <v>15048</v>
      </c>
      <c r="N11" s="29">
        <v>9552</v>
      </c>
      <c r="O11" s="32">
        <v>24600</v>
      </c>
      <c r="P11" s="33" t="s">
        <v>40</v>
      </c>
      <c r="Q11" s="41" t="s">
        <v>41</v>
      </c>
      <c r="R11" s="41" t="s">
        <v>30</v>
      </c>
      <c r="S11" s="29"/>
    </row>
    <row r="12" s="1" customFormat="1" ht="49" customHeight="1" spans="1:19">
      <c r="A12" s="14">
        <v>6</v>
      </c>
      <c r="B12" s="14" t="s">
        <v>42</v>
      </c>
      <c r="C12" s="20" t="s">
        <v>43</v>
      </c>
      <c r="D12" s="20">
        <v>100</v>
      </c>
      <c r="E12" s="21">
        <v>41</v>
      </c>
      <c r="F12" s="22">
        <v>41</v>
      </c>
      <c r="G12" s="21">
        <v>14</v>
      </c>
      <c r="H12" s="23">
        <v>209</v>
      </c>
      <c r="I12" s="23">
        <v>584</v>
      </c>
      <c r="J12" s="34">
        <v>1</v>
      </c>
      <c r="K12" s="34">
        <v>0.341463414634146</v>
      </c>
      <c r="L12" s="35">
        <v>58400</v>
      </c>
      <c r="M12" s="35">
        <v>35040</v>
      </c>
      <c r="N12" s="23">
        <v>8360</v>
      </c>
      <c r="O12" s="36">
        <v>43400</v>
      </c>
      <c r="P12" s="23" t="s">
        <v>44</v>
      </c>
      <c r="Q12" s="23" t="s">
        <v>33</v>
      </c>
      <c r="R12" s="23" t="s">
        <v>30</v>
      </c>
      <c r="S12" s="29"/>
    </row>
    <row r="13" s="1" customFormat="1" ht="49" customHeight="1" spans="1:19">
      <c r="A13" s="14">
        <v>7</v>
      </c>
      <c r="B13" s="14" t="s">
        <v>42</v>
      </c>
      <c r="C13" s="20" t="s">
        <v>27</v>
      </c>
      <c r="D13" s="20">
        <v>100</v>
      </c>
      <c r="E13" s="21">
        <v>43</v>
      </c>
      <c r="F13" s="22">
        <v>42</v>
      </c>
      <c r="G13" s="21">
        <v>19</v>
      </c>
      <c r="H13" s="23">
        <v>279</v>
      </c>
      <c r="I13" s="23">
        <v>586</v>
      </c>
      <c r="J13" s="34">
        <v>0.976744186046512</v>
      </c>
      <c r="K13" s="34">
        <v>0.452380952380952</v>
      </c>
      <c r="L13" s="35">
        <v>58600</v>
      </c>
      <c r="M13" s="35">
        <v>35160</v>
      </c>
      <c r="N13" s="23">
        <v>11160</v>
      </c>
      <c r="O13" s="36">
        <v>46320</v>
      </c>
      <c r="P13" s="23" t="s">
        <v>45</v>
      </c>
      <c r="Q13" s="23" t="s">
        <v>29</v>
      </c>
      <c r="R13" s="23" t="s">
        <v>30</v>
      </c>
      <c r="S13" s="29"/>
    </row>
    <row r="14" s="1" customFormat="1" ht="49" customHeight="1" spans="1:19">
      <c r="A14" s="14">
        <v>8</v>
      </c>
      <c r="B14" s="14" t="s">
        <v>46</v>
      </c>
      <c r="C14" s="20" t="s">
        <v>35</v>
      </c>
      <c r="D14" s="20">
        <v>100</v>
      </c>
      <c r="E14" s="21">
        <v>56</v>
      </c>
      <c r="F14" s="22">
        <v>50</v>
      </c>
      <c r="G14" s="21">
        <v>41</v>
      </c>
      <c r="H14" s="23">
        <v>583</v>
      </c>
      <c r="I14" s="23">
        <v>671</v>
      </c>
      <c r="J14" s="34">
        <v>0.892857142857143</v>
      </c>
      <c r="K14" s="34">
        <v>0.732142857142857</v>
      </c>
      <c r="L14" s="35">
        <v>67100</v>
      </c>
      <c r="M14" s="35">
        <v>40260</v>
      </c>
      <c r="N14" s="23">
        <v>23320</v>
      </c>
      <c r="O14" s="36">
        <v>63580</v>
      </c>
      <c r="P14" s="23" t="s">
        <v>47</v>
      </c>
      <c r="Q14" s="23" t="s">
        <v>48</v>
      </c>
      <c r="R14" s="23" t="s">
        <v>30</v>
      </c>
      <c r="S14" s="29"/>
    </row>
    <row r="15" s="1" customFormat="1" ht="49" customHeight="1" spans="1:19">
      <c r="A15" s="14">
        <v>9</v>
      </c>
      <c r="B15" s="14" t="s">
        <v>49</v>
      </c>
      <c r="C15" s="20" t="s">
        <v>39</v>
      </c>
      <c r="D15" s="20">
        <v>120</v>
      </c>
      <c r="E15" s="21">
        <v>30</v>
      </c>
      <c r="F15" s="22">
        <v>30</v>
      </c>
      <c r="G15" s="21">
        <v>28</v>
      </c>
      <c r="H15" s="23">
        <v>280</v>
      </c>
      <c r="I15" s="23">
        <v>280</v>
      </c>
      <c r="J15" s="34">
        <v>1</v>
      </c>
      <c r="K15" s="34">
        <v>0.933333333333333</v>
      </c>
      <c r="L15" s="35">
        <v>33600</v>
      </c>
      <c r="M15" s="35">
        <v>20160</v>
      </c>
      <c r="N15" s="23">
        <v>13440</v>
      </c>
      <c r="O15" s="36">
        <v>33600</v>
      </c>
      <c r="P15" s="23" t="s">
        <v>50</v>
      </c>
      <c r="Q15" s="23" t="s">
        <v>51</v>
      </c>
      <c r="R15" s="23" t="s">
        <v>30</v>
      </c>
      <c r="S15" s="29"/>
    </row>
    <row r="16" s="1" customFormat="1" ht="49" customHeight="1" spans="1:19">
      <c r="A16" s="14">
        <v>10</v>
      </c>
      <c r="B16" s="14" t="s">
        <v>52</v>
      </c>
      <c r="C16" s="14" t="s">
        <v>53</v>
      </c>
      <c r="D16" s="14">
        <v>100</v>
      </c>
      <c r="E16" s="14">
        <v>28</v>
      </c>
      <c r="F16" s="14">
        <v>28</v>
      </c>
      <c r="G16" s="14">
        <v>14</v>
      </c>
      <c r="H16" s="14">
        <v>39</v>
      </c>
      <c r="I16" s="14">
        <v>41</v>
      </c>
      <c r="J16" s="34">
        <v>1</v>
      </c>
      <c r="K16" s="34">
        <v>0.5</v>
      </c>
      <c r="L16" s="14">
        <v>4100</v>
      </c>
      <c r="M16" s="14">
        <v>2460</v>
      </c>
      <c r="N16" s="14">
        <v>1560</v>
      </c>
      <c r="O16" s="14">
        <v>4020</v>
      </c>
      <c r="P16" s="14" t="s">
        <v>54</v>
      </c>
      <c r="Q16" s="14" t="s">
        <v>55</v>
      </c>
      <c r="R16" s="14" t="s">
        <v>30</v>
      </c>
      <c r="S16" s="29"/>
    </row>
    <row r="17" s="1" customFormat="1" ht="49" customHeight="1" spans="1:19">
      <c r="A17" s="14">
        <v>11</v>
      </c>
      <c r="B17" s="14" t="s">
        <v>52</v>
      </c>
      <c r="C17" s="14" t="s">
        <v>53</v>
      </c>
      <c r="D17" s="14">
        <v>100</v>
      </c>
      <c r="E17" s="14">
        <v>27</v>
      </c>
      <c r="F17" s="14">
        <v>25</v>
      </c>
      <c r="G17" s="14">
        <v>16</v>
      </c>
      <c r="H17" s="14">
        <v>36</v>
      </c>
      <c r="I17" s="14">
        <v>38</v>
      </c>
      <c r="J17" s="34">
        <v>0.925925925925926</v>
      </c>
      <c r="K17" s="34">
        <v>0.592592592592593</v>
      </c>
      <c r="L17" s="14">
        <v>3800</v>
      </c>
      <c r="M17" s="14">
        <v>2280</v>
      </c>
      <c r="N17" s="14">
        <v>1440</v>
      </c>
      <c r="O17" s="14">
        <v>3720</v>
      </c>
      <c r="P17" s="14" t="s">
        <v>56</v>
      </c>
      <c r="Q17" s="14" t="s">
        <v>55</v>
      </c>
      <c r="R17" s="14" t="s">
        <v>30</v>
      </c>
      <c r="S17" s="29"/>
    </row>
    <row r="18" s="1" customFormat="1" ht="49" customHeight="1" spans="1:19">
      <c r="A18" s="14">
        <v>12</v>
      </c>
      <c r="B18" s="14" t="s">
        <v>52</v>
      </c>
      <c r="C18" s="20" t="s">
        <v>53</v>
      </c>
      <c r="D18" s="20">
        <v>100</v>
      </c>
      <c r="E18" s="21">
        <v>30</v>
      </c>
      <c r="F18" s="22">
        <v>26</v>
      </c>
      <c r="G18" s="21">
        <v>20</v>
      </c>
      <c r="H18" s="23">
        <v>53</v>
      </c>
      <c r="I18" s="23">
        <v>59</v>
      </c>
      <c r="J18" s="34">
        <v>0.866666666666667</v>
      </c>
      <c r="K18" s="34">
        <v>0.666666666666667</v>
      </c>
      <c r="L18" s="35">
        <v>5900</v>
      </c>
      <c r="M18" s="35">
        <v>3540</v>
      </c>
      <c r="N18" s="23">
        <v>2120</v>
      </c>
      <c r="O18" s="36">
        <v>5660</v>
      </c>
      <c r="P18" s="23" t="s">
        <v>57</v>
      </c>
      <c r="Q18" s="23" t="s">
        <v>55</v>
      </c>
      <c r="R18" s="23" t="s">
        <v>30</v>
      </c>
      <c r="S18" s="29"/>
    </row>
    <row r="19" s="1" customFormat="1" ht="49" customHeight="1" spans="1:19">
      <c r="A19" s="14">
        <v>13</v>
      </c>
      <c r="B19" s="14" t="s">
        <v>58</v>
      </c>
      <c r="C19" s="20" t="s">
        <v>43</v>
      </c>
      <c r="D19" s="20">
        <v>100</v>
      </c>
      <c r="E19" s="21">
        <v>51</v>
      </c>
      <c r="F19" s="22">
        <v>50</v>
      </c>
      <c r="G19" s="21">
        <v>21</v>
      </c>
      <c r="H19" s="23">
        <v>300</v>
      </c>
      <c r="I19" s="23">
        <v>680</v>
      </c>
      <c r="J19" s="34">
        <v>0.980392156862745</v>
      </c>
      <c r="K19" s="34">
        <v>0.411764705882353</v>
      </c>
      <c r="L19" s="35">
        <v>68000</v>
      </c>
      <c r="M19" s="35">
        <v>40800</v>
      </c>
      <c r="N19" s="23">
        <v>12000</v>
      </c>
      <c r="O19" s="36">
        <v>52800</v>
      </c>
      <c r="P19" s="23" t="s">
        <v>59</v>
      </c>
      <c r="Q19" s="23" t="s">
        <v>33</v>
      </c>
      <c r="R19" s="23" t="s">
        <v>30</v>
      </c>
      <c r="S19" s="29"/>
    </row>
    <row r="20" s="1" customFormat="1" ht="35" customHeight="1" spans="1:19">
      <c r="A20" s="23"/>
      <c r="B20" s="23" t="s">
        <v>60</v>
      </c>
      <c r="C20" s="24"/>
      <c r="D20" s="24"/>
      <c r="E20" s="25"/>
      <c r="F20" s="25">
        <f>SUM(F7:F19)</f>
        <v>480</v>
      </c>
      <c r="G20" s="25"/>
      <c r="H20" s="26"/>
      <c r="I20" s="37"/>
      <c r="J20" s="37"/>
      <c r="K20" s="37"/>
      <c r="L20" s="37"/>
      <c r="M20" s="37"/>
      <c r="N20" s="38"/>
      <c r="O20" s="39">
        <f>SUM(O7:O19)</f>
        <v>458320</v>
      </c>
      <c r="P20" s="40"/>
      <c r="Q20" s="40"/>
      <c r="R20" s="40"/>
      <c r="S20" s="42"/>
    </row>
  </sheetData>
  <autoFilter ref="A6:U20">
    <extLst/>
  </autoFilter>
  <mergeCells count="25">
    <mergeCell ref="A1:S1"/>
    <mergeCell ref="A2:S2"/>
    <mergeCell ref="C3:D3"/>
    <mergeCell ref="E3:K3"/>
    <mergeCell ref="L3:O3"/>
    <mergeCell ref="G4:H4"/>
    <mergeCell ref="A3:A6"/>
    <mergeCell ref="B3:B6"/>
    <mergeCell ref="C4:C6"/>
    <mergeCell ref="D4:D6"/>
    <mergeCell ref="E4:E6"/>
    <mergeCell ref="F4:F6"/>
    <mergeCell ref="G5:G6"/>
    <mergeCell ref="H5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</mergeCells>
  <pageMargins left="0.432638888888889" right="0.0388888888888889" top="0.432638888888889" bottom="0.751388888888889" header="0.297916666666667" footer="0.297916666666667"/>
  <pageSetup paperSize="9" scale="90" orientation="landscape" horizontalDpi="600"/>
  <headerFooter/>
  <ignoredErrors>
    <ignoredError sqref="O2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2021-03-15T07:45:06Z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